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0865" yWindow="-135" windowWidth="16860" windowHeight="11280"/>
  </bookViews>
  <sheets>
    <sheet name="전체" sheetId="1" r:id="rId1"/>
  </sheets>
  <definedNames>
    <definedName name="_xlnm._FilterDatabase" localSheetId="0" hidden="1">전체!$A$4:$K$4</definedName>
    <definedName name="_xlnm.Print_Area" localSheetId="0">전체!$A$1:$K$108</definedName>
  </definedNames>
  <calcPr calcId="125725"/>
</workbook>
</file>

<file path=xl/calcChain.xml><?xml version="1.0" encoding="utf-8"?>
<calcChain xmlns="http://schemas.openxmlformats.org/spreadsheetml/2006/main">
  <c r="F104" i="1"/>
  <c r="G104"/>
  <c r="I104"/>
  <c r="I106" l="1"/>
  <c r="I107" s="1"/>
  <c r="I108" l="1"/>
</calcChain>
</file>

<file path=xl/sharedStrings.xml><?xml version="1.0" encoding="utf-8"?>
<sst xmlns="http://schemas.openxmlformats.org/spreadsheetml/2006/main" count="615" uniqueCount="410">
  <si>
    <t>영업소명</t>
  </si>
  <si>
    <t>정산월</t>
  </si>
  <si>
    <t>요양기관코드</t>
  </si>
  <si>
    <t>거래처코드</t>
  </si>
  <si>
    <t>거래처명</t>
  </si>
  <si>
    <t>접수검사건수</t>
  </si>
  <si>
    <t>수수료율</t>
  </si>
  <si>
    <t>수수료(VAT미포함)</t>
  </si>
  <si>
    <t>최초등록일</t>
  </si>
  <si>
    <t>합계</t>
  </si>
  <si>
    <t>홍성</t>
  </si>
  <si>
    <t>광주</t>
  </si>
  <si>
    <t>평택</t>
  </si>
  <si>
    <t>공급가액</t>
    <phoneticPr fontId="1" type="noConversion"/>
  </si>
  <si>
    <t>부가세</t>
    <phoneticPr fontId="1" type="noConversion"/>
  </si>
  <si>
    <t>합계</t>
    <phoneticPr fontId="1" type="noConversion"/>
  </si>
  <si>
    <t>천안</t>
  </si>
  <si>
    <t>부산남부</t>
  </si>
  <si>
    <t>서울남부</t>
  </si>
  <si>
    <t>서울동부</t>
  </si>
  <si>
    <t>수원북부</t>
  </si>
  <si>
    <t>인천</t>
  </si>
  <si>
    <t>부천</t>
  </si>
  <si>
    <t>울산중부</t>
  </si>
  <si>
    <t>일산</t>
  </si>
  <si>
    <t>제주</t>
  </si>
  <si>
    <t>파주(출)</t>
  </si>
  <si>
    <t>담당자</t>
  </si>
  <si>
    <t>수원남부</t>
  </si>
  <si>
    <t>유현종</t>
  </si>
  <si>
    <t>구미</t>
  </si>
  <si>
    <t>부산북부</t>
  </si>
  <si>
    <t>조현</t>
  </si>
  <si>
    <t>김포</t>
  </si>
  <si>
    <t>한상도</t>
  </si>
  <si>
    <t>서울북부</t>
  </si>
  <si>
    <t>김범철</t>
  </si>
  <si>
    <t>서울서부</t>
  </si>
  <si>
    <t>신해솔</t>
  </si>
  <si>
    <t>울산서부</t>
  </si>
  <si>
    <t>김나언</t>
  </si>
  <si>
    <t>김성민</t>
  </si>
  <si>
    <t>서울강동</t>
  </si>
  <si>
    <t>대전중부</t>
  </si>
  <si>
    <t>정태관</t>
  </si>
  <si>
    <t>강진수</t>
  </si>
  <si>
    <t>박준홍</t>
  </si>
  <si>
    <t>장경식</t>
  </si>
  <si>
    <t>부산중부</t>
  </si>
  <si>
    <t>조경재</t>
  </si>
  <si>
    <t>부산동부</t>
  </si>
  <si>
    <t>서민균</t>
  </si>
  <si>
    <t>경주</t>
  </si>
  <si>
    <t>김승혁</t>
  </si>
  <si>
    <t>강현규</t>
  </si>
  <si>
    <t>검사수가</t>
  </si>
  <si>
    <t>서귀포내과의원</t>
  </si>
  <si>
    <t>베스트비뇨기과의원</t>
  </si>
  <si>
    <t>성연내과의원</t>
  </si>
  <si>
    <t>세화산부인과의원</t>
  </si>
  <si>
    <t>고운여성산부인과의원</t>
  </si>
  <si>
    <t>엔플러스병원</t>
  </si>
  <si>
    <t>신수아소아청소년과의원</t>
  </si>
  <si>
    <t>위대한탄생 여성의원(원내)</t>
  </si>
  <si>
    <t>위대한탄생 여성의원</t>
  </si>
  <si>
    <t>다정산부인과의원</t>
  </si>
  <si>
    <t>브이아이씨(V.I.C)365소아청소년과의원</t>
  </si>
  <si>
    <t>아이사랑365 소아청소년과의원</t>
  </si>
  <si>
    <t>이룸산부인과</t>
  </si>
  <si>
    <t>정용호</t>
  </si>
  <si>
    <t>라온산부인과의원</t>
  </si>
  <si>
    <t>원주</t>
  </si>
  <si>
    <t>연세미즈산부인과의원</t>
  </si>
  <si>
    <t>김형수</t>
  </si>
  <si>
    <t>광주미래와희망산부인과의원</t>
  </si>
  <si>
    <t>이경주</t>
  </si>
  <si>
    <t>W여성병원</t>
  </si>
  <si>
    <t>김승균</t>
  </si>
  <si>
    <t>대구중부</t>
  </si>
  <si>
    <t>화원제일내과의원</t>
  </si>
  <si>
    <t>고령영생병원</t>
  </si>
  <si>
    <t>튼튼마디정형외과의원</t>
  </si>
  <si>
    <t>안동</t>
  </si>
  <si>
    <t>삼성의원</t>
  </si>
  <si>
    <t>박정빈</t>
  </si>
  <si>
    <t>이승훈가정의학과의원</t>
  </si>
  <si>
    <t>봉화제일의원</t>
  </si>
  <si>
    <t>부산서부</t>
  </si>
  <si>
    <t>허용진내과의원</t>
  </si>
  <si>
    <t>서울그린의원</t>
  </si>
  <si>
    <t>강찬호</t>
  </si>
  <si>
    <t>상쾌한병원</t>
  </si>
  <si>
    <t>이화산부인과의원</t>
  </si>
  <si>
    <t>한나병원</t>
  </si>
  <si>
    <t>다솜의원</t>
  </si>
  <si>
    <t>김필수</t>
  </si>
  <si>
    <t>정애경미즈유의원</t>
  </si>
  <si>
    <t>아주재활의학과의원</t>
  </si>
  <si>
    <t>진주</t>
  </si>
  <si>
    <t>사랑의원</t>
  </si>
  <si>
    <t>통영</t>
  </si>
  <si>
    <t>대우아동병원</t>
  </si>
  <si>
    <t>박보경</t>
  </si>
  <si>
    <t>지축라움산부인과의원</t>
  </si>
  <si>
    <t>금빛 여성의원</t>
  </si>
  <si>
    <t>연세에이스정형외과의원</t>
  </si>
  <si>
    <t>유테라산부인과의원</t>
  </si>
  <si>
    <t>르샘 여성의원</t>
  </si>
  <si>
    <t>아이사랑산부인과의원</t>
  </si>
  <si>
    <t>김동규</t>
  </si>
  <si>
    <t>사랑아이여성의원</t>
  </si>
  <si>
    <t>김윤아산부인과의원</t>
  </si>
  <si>
    <t>청담산부인과의원</t>
  </si>
  <si>
    <t>미즈피아산부인과의원</t>
  </si>
  <si>
    <t>메디모아의원</t>
  </si>
  <si>
    <t>유테라산부인과의원(평촌범계)</t>
  </si>
  <si>
    <t>365종합의원</t>
  </si>
  <si>
    <t>김지수</t>
  </si>
  <si>
    <t>군산</t>
  </si>
  <si>
    <t>고려정형외과(서천)</t>
  </si>
  <si>
    <t>고호진</t>
  </si>
  <si>
    <t>삼성미즈산부인과의원</t>
  </si>
  <si>
    <t>김영주</t>
  </si>
  <si>
    <t>리더스영상의학과의원</t>
  </si>
  <si>
    <t>공감정신과의원</t>
  </si>
  <si>
    <t>한솔내과의원</t>
  </si>
  <si>
    <t>권경훈</t>
  </si>
  <si>
    <t>센텀척신경외과의원</t>
  </si>
  <si>
    <t>황민</t>
  </si>
  <si>
    <t>하늘산부인과의원</t>
  </si>
  <si>
    <t>서울패미리병원</t>
  </si>
  <si>
    <t>서울우리아이소아청소년과의원</t>
  </si>
  <si>
    <t>조희영내과의원</t>
  </si>
  <si>
    <t>이국형</t>
  </si>
  <si>
    <t>바른몸의원</t>
  </si>
  <si>
    <t>나영호</t>
  </si>
  <si>
    <t>안산</t>
  </si>
  <si>
    <t>참내과의원</t>
  </si>
  <si>
    <t>박재경</t>
  </si>
  <si>
    <t>한마음병원</t>
  </si>
  <si>
    <t>그린산부인과</t>
  </si>
  <si>
    <t>검단위키즈병원</t>
  </si>
  <si>
    <t>유안내과</t>
  </si>
  <si>
    <t>뉴본여성의원</t>
  </si>
  <si>
    <t>이승배</t>
  </si>
  <si>
    <t>가야우리아동의원</t>
  </si>
  <si>
    <t>명지아동병원</t>
  </si>
  <si>
    <t>새한내과의원</t>
  </si>
  <si>
    <t>새한정형외과의원</t>
  </si>
  <si>
    <t>임요양병원</t>
  </si>
  <si>
    <t>구원회</t>
  </si>
  <si>
    <t>서울아동병원</t>
  </si>
  <si>
    <t>햇살아동병원</t>
  </si>
  <si>
    <t>우리집의원</t>
  </si>
  <si>
    <t>브이아이씨365병원</t>
  </si>
  <si>
    <t>이어나정형외과의원</t>
  </si>
  <si>
    <t>장칼리혜진산부인과의원</t>
  </si>
  <si>
    <t>브이아이씨(VIC)365병원(내과)</t>
  </si>
  <si>
    <t>서울서초(출)</t>
  </si>
  <si>
    <t>이문희</t>
  </si>
  <si>
    <t>연세더블유산부인과의원</t>
  </si>
  <si>
    <t>네오소프트뱅크 거래처별 정산서</t>
    <phoneticPr fontId="1" type="noConversion"/>
  </si>
  <si>
    <t>용산(출)</t>
  </si>
  <si>
    <t>유주형</t>
  </si>
  <si>
    <t>김도현</t>
  </si>
  <si>
    <t>유영춘</t>
  </si>
  <si>
    <t>010526</t>
  </si>
  <si>
    <t>1%</t>
  </si>
  <si>
    <t>2022/01/13</t>
  </si>
  <si>
    <t>030291</t>
  </si>
  <si>
    <t>2016/10/06</t>
  </si>
  <si>
    <t>041172</t>
  </si>
  <si>
    <t>2024/03/21</t>
  </si>
  <si>
    <t>027263</t>
  </si>
  <si>
    <t>2016/05/20</t>
  </si>
  <si>
    <t>028570</t>
  </si>
  <si>
    <t>2023/04/03</t>
  </si>
  <si>
    <t>040728</t>
  </si>
  <si>
    <t>2023/11/22</t>
  </si>
  <si>
    <t>034765</t>
  </si>
  <si>
    <t>2020/11/13</t>
  </si>
  <si>
    <t>039951</t>
  </si>
  <si>
    <t>2023/04/07</t>
  </si>
  <si>
    <t>039952</t>
  </si>
  <si>
    <t>013268</t>
  </si>
  <si>
    <t>2013/06/19</t>
  </si>
  <si>
    <t>031840</t>
  </si>
  <si>
    <t>2018/03/16</t>
  </si>
  <si>
    <t>041841</t>
  </si>
  <si>
    <t>2024/10/11</t>
  </si>
  <si>
    <t>041407</t>
  </si>
  <si>
    <t>2024/05/29</t>
  </si>
  <si>
    <t>027234</t>
  </si>
  <si>
    <t>2014/04/21</t>
  </si>
  <si>
    <t>012065</t>
  </si>
  <si>
    <t>2018/03/30</t>
  </si>
  <si>
    <t>021611</t>
  </si>
  <si>
    <t>2020/02/10</t>
  </si>
  <si>
    <t>022425</t>
  </si>
  <si>
    <t>2010/05/25</t>
  </si>
  <si>
    <t>023085</t>
  </si>
  <si>
    <t>2013/03/11</t>
  </si>
  <si>
    <t>033480</t>
  </si>
  <si>
    <t>2019/10/31</t>
  </si>
  <si>
    <t>026116</t>
  </si>
  <si>
    <t>2014/03/13</t>
  </si>
  <si>
    <t>013374</t>
  </si>
  <si>
    <t>2022/10/25</t>
  </si>
  <si>
    <t>013786</t>
  </si>
  <si>
    <t>2012/04/13</t>
  </si>
  <si>
    <t>017666</t>
  </si>
  <si>
    <t>2017/04/11</t>
  </si>
  <si>
    <t>011300</t>
  </si>
  <si>
    <t>2024/11/18</t>
  </si>
  <si>
    <t>030842</t>
  </si>
  <si>
    <t>2017/03/17</t>
  </si>
  <si>
    <t>023113</t>
  </si>
  <si>
    <t>2011/02/14</t>
  </si>
  <si>
    <t>027565</t>
  </si>
  <si>
    <t>2014/08/12</t>
  </si>
  <si>
    <t>040407</t>
  </si>
  <si>
    <t>2023/08/08</t>
  </si>
  <si>
    <t>014586</t>
  </si>
  <si>
    <t>2021/01/08</t>
  </si>
  <si>
    <t>021839</t>
  </si>
  <si>
    <t>2010/01/14</t>
  </si>
  <si>
    <t>027322</t>
  </si>
  <si>
    <t>2020/12/23</t>
  </si>
  <si>
    <t>039998</t>
  </si>
  <si>
    <t>2023/04/26</t>
  </si>
  <si>
    <t>026921</t>
  </si>
  <si>
    <t>2014/01/21</t>
  </si>
  <si>
    <t>041720</t>
  </si>
  <si>
    <t>2024/09/02</t>
  </si>
  <si>
    <t>039534</t>
  </si>
  <si>
    <t>2022/12/21</t>
  </si>
  <si>
    <t>김광희</t>
  </si>
  <si>
    <t>040153</t>
  </si>
  <si>
    <t>2023/06/20</t>
  </si>
  <si>
    <t>027727</t>
  </si>
  <si>
    <t>2014/11/04</t>
  </si>
  <si>
    <t>038783</t>
  </si>
  <si>
    <t>2022/07/05</t>
  </si>
  <si>
    <t>041981</t>
  </si>
  <si>
    <t>2024/11/29</t>
  </si>
  <si>
    <t>027100</t>
  </si>
  <si>
    <t>2014/03/04</t>
  </si>
  <si>
    <t>027672</t>
  </si>
  <si>
    <t>2014/10/06</t>
  </si>
  <si>
    <t>039454</t>
  </si>
  <si>
    <t>2022/12/01</t>
  </si>
  <si>
    <t>027038</t>
  </si>
  <si>
    <t>2019/07/12</t>
  </si>
  <si>
    <t>027864</t>
  </si>
  <si>
    <t>2015/01/05</t>
  </si>
  <si>
    <t>2023/05/04</t>
  </si>
  <si>
    <t>042021</t>
  </si>
  <si>
    <t>2024/11/28</t>
  </si>
  <si>
    <t>041367</t>
  </si>
  <si>
    <t>2024/05/20</t>
  </si>
  <si>
    <t>031525</t>
  </si>
  <si>
    <t>2017/12/01</t>
  </si>
  <si>
    <t>020258</t>
  </si>
  <si>
    <t>2017/12/29</t>
  </si>
  <si>
    <t>031312</t>
  </si>
  <si>
    <t>2023/03/07</t>
  </si>
  <si>
    <t>040593</t>
  </si>
  <si>
    <t>2023/10/16</t>
  </si>
  <si>
    <t>016311</t>
  </si>
  <si>
    <t>2010/12/30</t>
  </si>
  <si>
    <t>020261</t>
  </si>
  <si>
    <t>029553</t>
  </si>
  <si>
    <t>2016/03/25</t>
  </si>
  <si>
    <t>032282</t>
  </si>
  <si>
    <t>2018/08/31</t>
  </si>
  <si>
    <t>040398</t>
  </si>
  <si>
    <t>2023/08/28</t>
  </si>
  <si>
    <t>013239</t>
  </si>
  <si>
    <t>2022/12/02</t>
  </si>
  <si>
    <t>041657</t>
  </si>
  <si>
    <t>2024/08/05</t>
  </si>
  <si>
    <t>038777</t>
  </si>
  <si>
    <t>2025/01/13</t>
  </si>
  <si>
    <t>040698</t>
  </si>
  <si>
    <t>2023/11/14</t>
  </si>
  <si>
    <t>019625</t>
  </si>
  <si>
    <t>2011/06/27</t>
  </si>
  <si>
    <t>020469</t>
  </si>
  <si>
    <t>2009/07/03</t>
  </si>
  <si>
    <t>023183</t>
  </si>
  <si>
    <t>2011/04/20</t>
  </si>
  <si>
    <t>039911</t>
  </si>
  <si>
    <t>2023/04/05</t>
  </si>
  <si>
    <t>041220</t>
  </si>
  <si>
    <t>2024/04/01</t>
  </si>
  <si>
    <t>019204</t>
  </si>
  <si>
    <t>2011/01/25</t>
  </si>
  <si>
    <t>032136</t>
  </si>
  <si>
    <t>2018/07/10</t>
  </si>
  <si>
    <t>032898</t>
  </si>
  <si>
    <t>2019/05/10</t>
  </si>
  <si>
    <t>036864</t>
  </si>
  <si>
    <t>2021/12/30</t>
  </si>
  <si>
    <t>039757</t>
  </si>
  <si>
    <t>2023/02/17</t>
  </si>
  <si>
    <t>040705</t>
  </si>
  <si>
    <t>2023/11/24</t>
  </si>
  <si>
    <t>041604</t>
  </si>
  <si>
    <t>2024/07/30</t>
  </si>
  <si>
    <t>022423</t>
  </si>
  <si>
    <t>2024/01/03</t>
  </si>
  <si>
    <t>028922</t>
  </si>
  <si>
    <t>2015/09/24</t>
  </si>
  <si>
    <t>030871</t>
  </si>
  <si>
    <t>2017/03/30</t>
  </si>
  <si>
    <t>019895</t>
  </si>
  <si>
    <t>2014/06/20</t>
  </si>
  <si>
    <t>033720</t>
  </si>
  <si>
    <t>2020/01/31</t>
  </si>
  <si>
    <t>037076</t>
  </si>
  <si>
    <t>2021/12/29</t>
  </si>
  <si>
    <t>039227</t>
  </si>
  <si>
    <t>2022/10/31</t>
  </si>
  <si>
    <t>040198</t>
  </si>
  <si>
    <t>2023/06/19</t>
  </si>
  <si>
    <t>032126</t>
  </si>
  <si>
    <t>2018/07/06</t>
  </si>
  <si>
    <t>042521</t>
  </si>
  <si>
    <t>프라임영상의학과의원</t>
  </si>
  <si>
    <t>2025/04/22</t>
  </si>
  <si>
    <t>이성훈</t>
  </si>
  <si>
    <t>최준영</t>
  </si>
  <si>
    <t>034033</t>
  </si>
  <si>
    <t>동탄성모병원</t>
  </si>
  <si>
    <t>2020/04/21</t>
  </si>
  <si>
    <t>김주현</t>
  </si>
  <si>
    <t>040186</t>
  </si>
  <si>
    <t>금빛 여성의원(원내)</t>
  </si>
  <si>
    <t>2023/06/30</t>
  </si>
  <si>
    <t>019251</t>
  </si>
  <si>
    <t>메디스캔의원</t>
  </si>
  <si>
    <t>2009/08/21</t>
  </si>
  <si>
    <t>김동환</t>
  </si>
  <si>
    <t>042930</t>
  </si>
  <si>
    <t>서초엘산부인과의원</t>
  </si>
  <si>
    <t>2025/07/16</t>
  </si>
  <si>
    <t>042931</t>
  </si>
  <si>
    <t>서초봄산부인과</t>
  </si>
  <si>
    <t>김혁규</t>
  </si>
  <si>
    <t>노경환</t>
  </si>
  <si>
    <t>0</t>
  </si>
  <si>
    <t>권태진</t>
  </si>
  <si>
    <t>홍권의</t>
  </si>
  <si>
    <t>043386</t>
  </si>
  <si>
    <t>맑은수신경과의원</t>
  </si>
  <si>
    <t>2025/11/06</t>
  </si>
  <si>
    <t>김동규(A)</t>
  </si>
  <si>
    <t>042154</t>
  </si>
  <si>
    <t>구로나르샤정형외과의원</t>
  </si>
  <si>
    <t>2025/02/04</t>
  </si>
  <si>
    <t>백영규</t>
  </si>
  <si>
    <t>성남</t>
  </si>
  <si>
    <t>이주원</t>
  </si>
  <si>
    <t>043014</t>
  </si>
  <si>
    <t>로앤산부인과</t>
  </si>
  <si>
    <t>2025/07/31</t>
  </si>
  <si>
    <t>043447</t>
  </si>
  <si>
    <t>유테라산부인과의원(부천)</t>
  </si>
  <si>
    <t>2025/12/17</t>
  </si>
  <si>
    <t>장현우</t>
  </si>
  <si>
    <t>이원직</t>
  </si>
  <si>
    <t>새우리병원</t>
  </si>
  <si>
    <t>오진우</t>
  </si>
  <si>
    <t>나병진</t>
  </si>
  <si>
    <t>043462</t>
  </si>
  <si>
    <t>하나메디퀸즈의원</t>
  </si>
  <si>
    <t>2025/12/16</t>
  </si>
  <si>
    <t>길종훈</t>
  </si>
  <si>
    <t>(의)장수의료재단</t>
  </si>
  <si>
    <t>(의)인해의료재단 시원항병원</t>
  </si>
  <si>
    <t>용인</t>
  </si>
  <si>
    <t>043602</t>
  </si>
  <si>
    <t>금강메디컬의원</t>
  </si>
  <si>
    <t>2026/01/07</t>
  </si>
  <si>
    <t>김대현</t>
  </si>
  <si>
    <t>043603</t>
  </si>
  <si>
    <t>금강메디컬의원(특검)</t>
  </si>
  <si>
    <t>최준철</t>
  </si>
  <si>
    <t>043748</t>
  </si>
  <si>
    <t>지디가정의학과</t>
  </si>
  <si>
    <t>2026/03/17</t>
  </si>
  <si>
    <t>김미리</t>
  </si>
  <si>
    <t>041039</t>
  </si>
  <si>
    <t>연세사랑모아여성병원</t>
  </si>
  <si>
    <t>2026/02/27</t>
  </si>
  <si>
    <t>박상현</t>
  </si>
  <si>
    <t>043862</t>
  </si>
  <si>
    <t>윰산부인과의원</t>
  </si>
  <si>
    <t>2026/04/22</t>
  </si>
  <si>
    <t>서울강남</t>
  </si>
  <si>
    <t>043890</t>
  </si>
  <si>
    <t>엠여성의원</t>
  </si>
  <si>
    <t>2026/05/07</t>
  </si>
  <si>
    <t>김준</t>
  </si>
  <si>
    <t>024432</t>
  </si>
  <si>
    <t>장수의료재단 장수요양병원</t>
  </si>
  <si>
    <t>접수일자: 20260601 ~ 20260630  영업소: 전체  거래처: 전체</t>
    <phoneticPr fontId="1" type="noConversion"/>
  </si>
  <si>
    <t>036032</t>
  </si>
  <si>
    <t>신통의원</t>
  </si>
  <si>
    <t>폐업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</si>
</sst>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%"/>
    <numFmt numFmtId="177" formatCode="_-* #,##0_-;\-* #,##0_-;_-* &quot;-&quot;??_-;_-@_-"/>
    <numFmt numFmtId="178" formatCode="#,##0_ 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굴림체"/>
      <family val="3"/>
    </font>
    <font>
      <sz val="1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33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41" fontId="2" fillId="2" borderId="1" xfId="2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3" borderId="1" xfId="3" applyFont="1" applyFill="1" applyBorder="1" applyAlignment="1">
      <alignment horizontal="center" vertical="center"/>
    </xf>
    <xf numFmtId="178" fontId="6" fillId="3" borderId="1" xfId="3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0" fontId="6" fillId="0" borderId="1" xfId="3" applyFont="1" applyBorder="1" applyAlignment="1">
      <alignment horizontal="center" vertical="center"/>
    </xf>
    <xf numFmtId="178" fontId="6" fillId="0" borderId="1" xfId="3" applyNumberFormat="1" applyFont="1" applyBorder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vertical="center"/>
    </xf>
    <xf numFmtId="178" fontId="6" fillId="0" borderId="1" xfId="3" applyNumberFormat="1" applyFont="1" applyBorder="1" applyAlignment="1">
      <alignment vertical="center"/>
    </xf>
    <xf numFmtId="10" fontId="6" fillId="0" borderId="1" xfId="3" applyNumberFormat="1" applyFont="1" applyBorder="1" applyAlignment="1">
      <alignment horizontal="center" vertical="center"/>
    </xf>
    <xf numFmtId="14" fontId="6" fillId="0" borderId="1" xfId="3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vertical="center"/>
    </xf>
    <xf numFmtId="41" fontId="8" fillId="0" borderId="1" xfId="0" applyNumberFormat="1" applyFont="1" applyBorder="1" applyAlignment="1">
      <alignment vertical="center"/>
    </xf>
    <xf numFmtId="49" fontId="6" fillId="0" borderId="1" xfId="3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41" fontId="6" fillId="0" borderId="1" xfId="2" applyFont="1" applyBorder="1" applyAlignment="1">
      <alignment horizontal="right" vertical="center"/>
    </xf>
    <xf numFmtId="49" fontId="6" fillId="5" borderId="1" xfId="3" applyNumberFormat="1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left" vertical="center"/>
    </xf>
    <xf numFmtId="0" fontId="6" fillId="5" borderId="1" xfId="3" applyFont="1" applyFill="1" applyBorder="1" applyAlignment="1">
      <alignment horizontal="center" vertical="center"/>
    </xf>
    <xf numFmtId="178" fontId="6" fillId="5" borderId="1" xfId="3" applyNumberFormat="1" applyFont="1" applyFill="1" applyBorder="1" applyAlignment="1">
      <alignment vertical="center"/>
    </xf>
    <xf numFmtId="178" fontId="6" fillId="5" borderId="1" xfId="3" applyNumberFormat="1" applyFont="1" applyFill="1" applyBorder="1" applyAlignment="1">
      <alignment horizontal="right" vertical="center"/>
    </xf>
    <xf numFmtId="10" fontId="6" fillId="5" borderId="1" xfId="3" applyNumberFormat="1" applyFont="1" applyFill="1" applyBorder="1" applyAlignment="1">
      <alignment horizontal="center" vertical="center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9"/>
  <sheetViews>
    <sheetView tabSelected="1" zoomScaleNormal="100" workbookViewId="0">
      <pane ySplit="4" topLeftCell="A80" activePane="bottomLeft" state="frozen"/>
      <selection pane="bottomLeft" activeCell="E99" sqref="E99"/>
    </sheetView>
  </sheetViews>
  <sheetFormatPr defaultColWidth="10.625" defaultRowHeight="15" customHeight="1"/>
  <cols>
    <col min="1" max="1" width="7.125" style="7" customWidth="1"/>
    <col min="2" max="2" width="8.375" style="7" customWidth="1"/>
    <col min="3" max="4" width="10.625" style="7"/>
    <col min="5" max="5" width="24.625" style="7" customWidth="1"/>
    <col min="6" max="6" width="10.625" style="7"/>
    <col min="7" max="7" width="13" style="7" bestFit="1" customWidth="1"/>
    <col min="8" max="8" width="8.375" style="7" customWidth="1"/>
    <col min="9" max="10" width="10.625" style="7"/>
    <col min="11" max="11" width="9" style="7" bestFit="1" customWidth="1"/>
    <col min="12" max="16384" width="10.625" style="7"/>
  </cols>
  <sheetData>
    <row r="1" spans="1:23" ht="15" customHeight="1">
      <c r="A1" s="25" t="s">
        <v>161</v>
      </c>
      <c r="B1" s="5"/>
      <c r="C1" s="5"/>
      <c r="D1" s="5"/>
      <c r="E1" s="5"/>
      <c r="F1" s="5"/>
      <c r="G1" s="5"/>
      <c r="H1" s="5"/>
      <c r="I1" s="5"/>
      <c r="J1" s="5"/>
      <c r="K1" s="6"/>
    </row>
    <row r="2" spans="1:23" ht="1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10"/>
    </row>
    <row r="3" spans="1:23" ht="15" customHeight="1">
      <c r="A3" s="16" t="s">
        <v>406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23" ht="15" customHeight="1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2" t="s">
        <v>5</v>
      </c>
      <c r="G4" s="12" t="s">
        <v>55</v>
      </c>
      <c r="H4" s="11" t="s">
        <v>6</v>
      </c>
      <c r="I4" s="12" t="s">
        <v>7</v>
      </c>
      <c r="J4" s="11" t="s">
        <v>8</v>
      </c>
      <c r="K4" s="11" t="s">
        <v>27</v>
      </c>
    </row>
    <row r="5" spans="1:23" ht="15" customHeight="1">
      <c r="A5" s="13" t="s">
        <v>71</v>
      </c>
      <c r="B5" s="14">
        <v>202606</v>
      </c>
      <c r="C5" s="14">
        <v>33317241</v>
      </c>
      <c r="D5" s="24" t="s">
        <v>194</v>
      </c>
      <c r="E5" s="13" t="s">
        <v>72</v>
      </c>
      <c r="F5" s="18">
        <v>1870</v>
      </c>
      <c r="G5" s="15">
        <v>11780740</v>
      </c>
      <c r="H5" s="19" t="s">
        <v>167</v>
      </c>
      <c r="I5" s="15">
        <v>117807</v>
      </c>
      <c r="J5" s="20" t="s">
        <v>195</v>
      </c>
      <c r="K5" s="14" t="s">
        <v>73</v>
      </c>
    </row>
    <row r="6" spans="1:23" ht="15" customHeight="1">
      <c r="A6" s="13" t="s">
        <v>28</v>
      </c>
      <c r="B6" s="14">
        <v>202606</v>
      </c>
      <c r="C6" s="14">
        <v>31211399</v>
      </c>
      <c r="D6" s="24" t="s">
        <v>332</v>
      </c>
      <c r="E6" s="13" t="s">
        <v>333</v>
      </c>
      <c r="F6" s="18">
        <v>3383</v>
      </c>
      <c r="G6" s="15">
        <v>27006290</v>
      </c>
      <c r="H6" s="19" t="s">
        <v>167</v>
      </c>
      <c r="I6" s="15">
        <v>270063</v>
      </c>
      <c r="J6" s="20" t="s">
        <v>334</v>
      </c>
      <c r="K6" s="14" t="s">
        <v>32</v>
      </c>
      <c r="W6" s="7">
        <v>0</v>
      </c>
    </row>
    <row r="7" spans="1:23" ht="15" customHeight="1">
      <c r="A7" s="13" t="s">
        <v>28</v>
      </c>
      <c r="B7" s="14">
        <v>202606</v>
      </c>
      <c r="C7" s="14">
        <v>41334981</v>
      </c>
      <c r="D7" s="24" t="s">
        <v>179</v>
      </c>
      <c r="E7" s="13" t="s">
        <v>62</v>
      </c>
      <c r="F7" s="18">
        <v>494</v>
      </c>
      <c r="G7" s="15">
        <v>1347120</v>
      </c>
      <c r="H7" s="19" t="s">
        <v>167</v>
      </c>
      <c r="I7" s="15">
        <v>13471</v>
      </c>
      <c r="J7" s="20" t="s">
        <v>180</v>
      </c>
      <c r="K7" s="14" t="s">
        <v>32</v>
      </c>
    </row>
    <row r="8" spans="1:23" ht="15" customHeight="1">
      <c r="A8" s="13" t="s">
        <v>28</v>
      </c>
      <c r="B8" s="14">
        <v>202606</v>
      </c>
      <c r="C8" s="14">
        <v>41389018</v>
      </c>
      <c r="D8" s="24" t="s">
        <v>181</v>
      </c>
      <c r="E8" s="13" t="s">
        <v>63</v>
      </c>
      <c r="F8" s="18">
        <v>3375</v>
      </c>
      <c r="G8" s="15">
        <v>2802140</v>
      </c>
      <c r="H8" s="19" t="s">
        <v>167</v>
      </c>
      <c r="I8" s="15">
        <v>28021</v>
      </c>
      <c r="J8" s="20" t="s">
        <v>182</v>
      </c>
      <c r="K8" s="14" t="s">
        <v>377</v>
      </c>
    </row>
    <row r="9" spans="1:23" ht="15" customHeight="1">
      <c r="A9" s="13" t="s">
        <v>28</v>
      </c>
      <c r="B9" s="14">
        <v>202606</v>
      </c>
      <c r="C9" s="14">
        <v>41389018</v>
      </c>
      <c r="D9" s="24" t="s">
        <v>183</v>
      </c>
      <c r="E9" s="13" t="s">
        <v>64</v>
      </c>
      <c r="F9" s="18">
        <v>5361</v>
      </c>
      <c r="G9" s="15">
        <v>42121740</v>
      </c>
      <c r="H9" s="19" t="s">
        <v>167</v>
      </c>
      <c r="I9" s="15">
        <v>421217</v>
      </c>
      <c r="J9" s="20" t="s">
        <v>182</v>
      </c>
      <c r="K9" s="14" t="s">
        <v>377</v>
      </c>
    </row>
    <row r="10" spans="1:23" ht="15" customHeight="1">
      <c r="A10" s="13" t="s">
        <v>16</v>
      </c>
      <c r="B10" s="14">
        <v>202606</v>
      </c>
      <c r="C10" s="14">
        <v>34334220</v>
      </c>
      <c r="D10" s="24" t="s">
        <v>190</v>
      </c>
      <c r="E10" s="13" t="s">
        <v>68</v>
      </c>
      <c r="F10" s="18">
        <v>1079</v>
      </c>
      <c r="G10" s="15">
        <v>5929790</v>
      </c>
      <c r="H10" s="19" t="s">
        <v>167</v>
      </c>
      <c r="I10" s="15">
        <v>59298</v>
      </c>
      <c r="J10" s="20" t="s">
        <v>191</v>
      </c>
      <c r="K10" s="14" t="s">
        <v>69</v>
      </c>
    </row>
    <row r="11" spans="1:23" ht="15" customHeight="1">
      <c r="A11" s="13" t="s">
        <v>20</v>
      </c>
      <c r="B11" s="14">
        <v>202606</v>
      </c>
      <c r="C11" s="14">
        <v>41321243</v>
      </c>
      <c r="D11" s="24" t="s">
        <v>251</v>
      </c>
      <c r="E11" s="13" t="s">
        <v>112</v>
      </c>
      <c r="F11" s="18">
        <v>1702</v>
      </c>
      <c r="G11" s="15">
        <v>9074750</v>
      </c>
      <c r="H11" s="19" t="s">
        <v>167</v>
      </c>
      <c r="I11" s="15">
        <v>90748</v>
      </c>
      <c r="J11" s="20" t="s">
        <v>252</v>
      </c>
      <c r="K11" s="14" t="s">
        <v>41</v>
      </c>
    </row>
    <row r="12" spans="1:23" ht="15" customHeight="1">
      <c r="A12" s="13" t="s">
        <v>20</v>
      </c>
      <c r="B12" s="14">
        <v>202606</v>
      </c>
      <c r="C12" s="14">
        <v>41348982</v>
      </c>
      <c r="D12" s="24" t="s">
        <v>253</v>
      </c>
      <c r="E12" s="13" t="s">
        <v>113</v>
      </c>
      <c r="F12" s="18">
        <v>2542</v>
      </c>
      <c r="G12" s="26">
        <v>18954940</v>
      </c>
      <c r="H12" s="19" t="s">
        <v>167</v>
      </c>
      <c r="I12" s="26">
        <v>189549</v>
      </c>
      <c r="J12" s="20" t="s">
        <v>254</v>
      </c>
      <c r="K12" s="14" t="s">
        <v>387</v>
      </c>
    </row>
    <row r="13" spans="1:23" ht="15" customHeight="1">
      <c r="A13" s="13" t="s">
        <v>20</v>
      </c>
      <c r="B13" s="14">
        <v>202606</v>
      </c>
      <c r="C13" s="14">
        <v>31355129</v>
      </c>
      <c r="D13" s="24">
        <v>31117</v>
      </c>
      <c r="E13" s="13" t="s">
        <v>114</v>
      </c>
      <c r="F13" s="18">
        <v>3361</v>
      </c>
      <c r="G13" s="15">
        <v>370920</v>
      </c>
      <c r="H13" s="19" t="s">
        <v>167</v>
      </c>
      <c r="I13" s="15">
        <v>3709</v>
      </c>
      <c r="J13" s="20" t="s">
        <v>255</v>
      </c>
      <c r="K13" s="14" t="s">
        <v>387</v>
      </c>
    </row>
    <row r="14" spans="1:23" ht="15" customHeight="1">
      <c r="A14" s="13" t="s">
        <v>20</v>
      </c>
      <c r="B14" s="14">
        <v>202606</v>
      </c>
      <c r="C14" s="14">
        <v>41397916</v>
      </c>
      <c r="D14" s="24" t="s">
        <v>256</v>
      </c>
      <c r="E14" s="13" t="s">
        <v>115</v>
      </c>
      <c r="F14" s="18">
        <v>2300</v>
      </c>
      <c r="G14" s="15">
        <v>10179500</v>
      </c>
      <c r="H14" s="19" t="s">
        <v>167</v>
      </c>
      <c r="I14" s="15">
        <v>101795</v>
      </c>
      <c r="J14" s="20" t="s">
        <v>257</v>
      </c>
      <c r="K14" s="14" t="s">
        <v>41</v>
      </c>
    </row>
    <row r="15" spans="1:23" ht="15" customHeight="1">
      <c r="A15" s="13" t="s">
        <v>12</v>
      </c>
      <c r="B15" s="14">
        <v>202606</v>
      </c>
      <c r="C15" s="14">
        <v>41343352</v>
      </c>
      <c r="D15" s="24" t="s">
        <v>258</v>
      </c>
      <c r="E15" s="13" t="s">
        <v>116</v>
      </c>
      <c r="F15" s="18">
        <v>1909</v>
      </c>
      <c r="G15" s="15">
        <v>1318600</v>
      </c>
      <c r="H15" s="19" t="s">
        <v>167</v>
      </c>
      <c r="I15" s="15">
        <v>13186</v>
      </c>
      <c r="J15" s="20" t="s">
        <v>259</v>
      </c>
      <c r="K15" s="14" t="s">
        <v>117</v>
      </c>
    </row>
    <row r="16" spans="1:23" ht="15" customHeight="1">
      <c r="A16" s="13" t="s">
        <v>21</v>
      </c>
      <c r="B16" s="14">
        <v>202606</v>
      </c>
      <c r="C16" s="14">
        <v>31356117</v>
      </c>
      <c r="D16" s="24" t="s">
        <v>184</v>
      </c>
      <c r="E16" s="13" t="s">
        <v>65</v>
      </c>
      <c r="F16" s="18">
        <v>1003</v>
      </c>
      <c r="G16" s="15">
        <v>7598430</v>
      </c>
      <c r="H16" s="19" t="s">
        <v>167</v>
      </c>
      <c r="I16" s="15">
        <v>75984</v>
      </c>
      <c r="J16" s="20" t="s">
        <v>185</v>
      </c>
      <c r="K16" s="14" t="s">
        <v>356</v>
      </c>
    </row>
    <row r="17" spans="1:11" ht="15" customHeight="1">
      <c r="A17" s="13" t="s">
        <v>21</v>
      </c>
      <c r="B17" s="14">
        <v>202606</v>
      </c>
      <c r="C17" s="14">
        <v>41363965</v>
      </c>
      <c r="D17" s="24" t="s">
        <v>186</v>
      </c>
      <c r="E17" s="13" t="s">
        <v>66</v>
      </c>
      <c r="F17" s="18">
        <v>4945</v>
      </c>
      <c r="G17" s="15">
        <v>36194490</v>
      </c>
      <c r="H17" s="19" t="s">
        <v>167</v>
      </c>
      <c r="I17" s="15">
        <v>361945</v>
      </c>
      <c r="J17" s="20" t="s">
        <v>187</v>
      </c>
      <c r="K17" s="14" t="s">
        <v>165</v>
      </c>
    </row>
    <row r="18" spans="1:11" ht="15" customHeight="1">
      <c r="A18" s="13" t="s">
        <v>21</v>
      </c>
      <c r="B18" s="14">
        <v>202606</v>
      </c>
      <c r="C18" s="14">
        <v>41397339</v>
      </c>
      <c r="D18" s="24" t="s">
        <v>188</v>
      </c>
      <c r="E18" s="13" t="s">
        <v>67</v>
      </c>
      <c r="F18" s="18">
        <v>1870</v>
      </c>
      <c r="G18" s="15">
        <v>22404760</v>
      </c>
      <c r="H18" s="19" t="s">
        <v>167</v>
      </c>
      <c r="I18" s="15">
        <v>224048</v>
      </c>
      <c r="J18" s="20" t="s">
        <v>189</v>
      </c>
      <c r="K18" s="14" t="s">
        <v>356</v>
      </c>
    </row>
    <row r="19" spans="1:11" ht="15" customHeight="1">
      <c r="A19" s="13" t="s">
        <v>21</v>
      </c>
      <c r="B19" s="14">
        <v>202606</v>
      </c>
      <c r="C19" s="14">
        <v>41373791</v>
      </c>
      <c r="D19" s="24" t="s">
        <v>396</v>
      </c>
      <c r="E19" s="13" t="s">
        <v>397</v>
      </c>
      <c r="F19" s="18">
        <v>1971</v>
      </c>
      <c r="G19" s="15">
        <v>5668840</v>
      </c>
      <c r="H19" s="19" t="s">
        <v>167</v>
      </c>
      <c r="I19" s="15">
        <v>56688</v>
      </c>
      <c r="J19" s="20" t="s">
        <v>398</v>
      </c>
      <c r="K19" s="14" t="s">
        <v>165</v>
      </c>
    </row>
    <row r="20" spans="1:11" ht="15" customHeight="1">
      <c r="A20" s="13" t="s">
        <v>24</v>
      </c>
      <c r="B20" s="14">
        <v>202606</v>
      </c>
      <c r="C20" s="14">
        <v>41387309</v>
      </c>
      <c r="D20" s="24" t="s">
        <v>234</v>
      </c>
      <c r="E20" s="13" t="s">
        <v>103</v>
      </c>
      <c r="F20" s="18">
        <v>1743</v>
      </c>
      <c r="G20" s="15">
        <v>7996930</v>
      </c>
      <c r="H20" s="19" t="s">
        <v>167</v>
      </c>
      <c r="I20" s="15">
        <v>79969</v>
      </c>
      <c r="J20" s="20" t="s">
        <v>235</v>
      </c>
      <c r="K20" s="14" t="s">
        <v>236</v>
      </c>
    </row>
    <row r="21" spans="1:11" ht="15" customHeight="1">
      <c r="A21" s="13" t="s">
        <v>22</v>
      </c>
      <c r="B21" s="14">
        <v>202606</v>
      </c>
      <c r="C21" s="14">
        <v>41322592</v>
      </c>
      <c r="D21" s="24" t="s">
        <v>262</v>
      </c>
      <c r="E21" s="13" t="s">
        <v>121</v>
      </c>
      <c r="F21" s="18">
        <v>4147</v>
      </c>
      <c r="G21" s="15">
        <v>24666110</v>
      </c>
      <c r="H21" s="19" t="s">
        <v>167</v>
      </c>
      <c r="I21" s="15">
        <v>246661</v>
      </c>
      <c r="J21" s="20" t="s">
        <v>263</v>
      </c>
      <c r="K21" s="14" t="s">
        <v>351</v>
      </c>
    </row>
    <row r="22" spans="1:11" ht="15" customHeight="1">
      <c r="A22" s="13" t="s">
        <v>22</v>
      </c>
      <c r="B22" s="14">
        <v>202606</v>
      </c>
      <c r="C22" s="14">
        <v>41370384</v>
      </c>
      <c r="D22" s="24" t="s">
        <v>264</v>
      </c>
      <c r="E22" s="13" t="s">
        <v>123</v>
      </c>
      <c r="F22" s="18">
        <v>2533</v>
      </c>
      <c r="G22" s="15">
        <v>3276230</v>
      </c>
      <c r="H22" s="19" t="s">
        <v>167</v>
      </c>
      <c r="I22" s="15">
        <v>32762</v>
      </c>
      <c r="J22" s="20" t="s">
        <v>265</v>
      </c>
      <c r="K22" s="14" t="s">
        <v>122</v>
      </c>
    </row>
    <row r="23" spans="1:11" ht="15" customHeight="1">
      <c r="A23" s="13" t="s">
        <v>22</v>
      </c>
      <c r="B23" s="14">
        <v>202606</v>
      </c>
      <c r="C23" s="14">
        <v>41310527</v>
      </c>
      <c r="D23" s="24" t="s">
        <v>266</v>
      </c>
      <c r="E23" s="13" t="s">
        <v>124</v>
      </c>
      <c r="F23" s="18">
        <v>1173</v>
      </c>
      <c r="G23" s="15">
        <v>869570</v>
      </c>
      <c r="H23" s="19" t="s">
        <v>167</v>
      </c>
      <c r="I23" s="15">
        <v>8696</v>
      </c>
      <c r="J23" s="20" t="s">
        <v>267</v>
      </c>
      <c r="K23" s="14" t="s">
        <v>122</v>
      </c>
    </row>
    <row r="24" spans="1:11" ht="15" customHeight="1">
      <c r="A24" s="13" t="s">
        <v>22</v>
      </c>
      <c r="B24" s="14">
        <v>202606</v>
      </c>
      <c r="C24" s="14">
        <v>41336747</v>
      </c>
      <c r="D24" s="24" t="s">
        <v>366</v>
      </c>
      <c r="E24" s="13" t="s">
        <v>367</v>
      </c>
      <c r="F24" s="18">
        <v>1263</v>
      </c>
      <c r="G24" s="15">
        <v>1553470</v>
      </c>
      <c r="H24" s="19" t="s">
        <v>167</v>
      </c>
      <c r="I24" s="15">
        <v>15535</v>
      </c>
      <c r="J24" s="20" t="s">
        <v>368</v>
      </c>
      <c r="K24" s="14" t="s">
        <v>369</v>
      </c>
    </row>
    <row r="25" spans="1:11" ht="15" customHeight="1">
      <c r="A25" s="13" t="s">
        <v>33</v>
      </c>
      <c r="B25" s="14">
        <v>202606</v>
      </c>
      <c r="C25" s="14">
        <v>31201733</v>
      </c>
      <c r="D25" s="24" t="s">
        <v>287</v>
      </c>
      <c r="E25" s="13" t="s">
        <v>139</v>
      </c>
      <c r="F25" s="18">
        <v>1041</v>
      </c>
      <c r="G25" s="15">
        <v>9413279</v>
      </c>
      <c r="H25" s="19" t="s">
        <v>167</v>
      </c>
      <c r="I25" s="15">
        <v>94133</v>
      </c>
      <c r="J25" s="20" t="s">
        <v>288</v>
      </c>
      <c r="K25" s="14" t="s">
        <v>53</v>
      </c>
    </row>
    <row r="26" spans="1:11" ht="15" customHeight="1">
      <c r="A26" s="13" t="s">
        <v>33</v>
      </c>
      <c r="B26" s="14">
        <v>202606</v>
      </c>
      <c r="C26" s="14">
        <v>31388353</v>
      </c>
      <c r="D26" s="24" t="s">
        <v>289</v>
      </c>
      <c r="E26" s="13" t="s">
        <v>140</v>
      </c>
      <c r="F26" s="18">
        <v>7641</v>
      </c>
      <c r="G26" s="15">
        <v>19532764</v>
      </c>
      <c r="H26" s="19" t="s">
        <v>167</v>
      </c>
      <c r="I26" s="15">
        <v>195328</v>
      </c>
      <c r="J26" s="20" t="s">
        <v>290</v>
      </c>
      <c r="K26" s="14" t="s">
        <v>53</v>
      </c>
    </row>
    <row r="27" spans="1:11" ht="15" customHeight="1">
      <c r="A27" s="13" t="s">
        <v>33</v>
      </c>
      <c r="B27" s="14">
        <v>202606</v>
      </c>
      <c r="C27" s="14">
        <v>31212298</v>
      </c>
      <c r="D27" s="24" t="s">
        <v>291</v>
      </c>
      <c r="E27" s="13" t="s">
        <v>141</v>
      </c>
      <c r="F27" s="18">
        <v>2591</v>
      </c>
      <c r="G27" s="15">
        <v>31041924</v>
      </c>
      <c r="H27" s="19" t="s">
        <v>167</v>
      </c>
      <c r="I27" s="15">
        <v>310419</v>
      </c>
      <c r="J27" s="20" t="s">
        <v>292</v>
      </c>
      <c r="K27" s="14" t="s">
        <v>370</v>
      </c>
    </row>
    <row r="28" spans="1:11" ht="15" customHeight="1">
      <c r="A28" s="13" t="s">
        <v>33</v>
      </c>
      <c r="B28" s="14">
        <v>202606</v>
      </c>
      <c r="C28" s="14">
        <v>41340337</v>
      </c>
      <c r="D28" s="24" t="s">
        <v>293</v>
      </c>
      <c r="E28" s="13" t="s">
        <v>142</v>
      </c>
      <c r="F28" s="18">
        <v>2832</v>
      </c>
      <c r="G28" s="15">
        <v>1666080</v>
      </c>
      <c r="H28" s="19" t="s">
        <v>167</v>
      </c>
      <c r="I28" s="15">
        <v>16661</v>
      </c>
      <c r="J28" s="20" t="s">
        <v>294</v>
      </c>
      <c r="K28" s="14" t="s">
        <v>370</v>
      </c>
    </row>
    <row r="29" spans="1:11" ht="15" customHeight="1">
      <c r="A29" s="13" t="s">
        <v>26</v>
      </c>
      <c r="B29" s="14">
        <v>202606</v>
      </c>
      <c r="C29" s="14">
        <v>41320972</v>
      </c>
      <c r="D29" s="24" t="s">
        <v>315</v>
      </c>
      <c r="E29" s="13" t="s">
        <v>153</v>
      </c>
      <c r="F29" s="18">
        <v>1244</v>
      </c>
      <c r="G29" s="15">
        <v>1008930</v>
      </c>
      <c r="H29" s="19" t="s">
        <v>167</v>
      </c>
      <c r="I29" s="15">
        <v>10089</v>
      </c>
      <c r="J29" s="20" t="s">
        <v>316</v>
      </c>
      <c r="K29" s="14" t="s">
        <v>372</v>
      </c>
    </row>
    <row r="30" spans="1:11" ht="15" customHeight="1">
      <c r="A30" s="13" t="s">
        <v>26</v>
      </c>
      <c r="B30" s="14">
        <v>202606</v>
      </c>
      <c r="C30" s="14">
        <v>31211330</v>
      </c>
      <c r="D30" s="24" t="s">
        <v>317</v>
      </c>
      <c r="E30" s="13" t="s">
        <v>154</v>
      </c>
      <c r="F30" s="18">
        <v>2619</v>
      </c>
      <c r="G30" s="15">
        <v>29872080</v>
      </c>
      <c r="H30" s="19" t="s">
        <v>167</v>
      </c>
      <c r="I30" s="15">
        <v>298721</v>
      </c>
      <c r="J30" s="20" t="s">
        <v>318</v>
      </c>
      <c r="K30" s="14" t="s">
        <v>372</v>
      </c>
    </row>
    <row r="31" spans="1:11" ht="15" customHeight="1">
      <c r="A31" s="13" t="s">
        <v>26</v>
      </c>
      <c r="B31" s="14">
        <v>202606</v>
      </c>
      <c r="C31" s="14">
        <v>41305418</v>
      </c>
      <c r="D31" s="24" t="s">
        <v>319</v>
      </c>
      <c r="E31" s="13" t="s">
        <v>155</v>
      </c>
      <c r="F31" s="18">
        <v>263</v>
      </c>
      <c r="G31" s="15">
        <v>157300</v>
      </c>
      <c r="H31" s="19" t="s">
        <v>167</v>
      </c>
      <c r="I31" s="15">
        <v>1573</v>
      </c>
      <c r="J31" s="20" t="s">
        <v>320</v>
      </c>
      <c r="K31" s="14" t="s">
        <v>372</v>
      </c>
    </row>
    <row r="32" spans="1:11" ht="15" customHeight="1">
      <c r="A32" s="13" t="s">
        <v>26</v>
      </c>
      <c r="B32" s="14">
        <v>202606</v>
      </c>
      <c r="C32" s="14">
        <v>41386647</v>
      </c>
      <c r="D32" s="24" t="s">
        <v>321</v>
      </c>
      <c r="E32" s="13" t="s">
        <v>156</v>
      </c>
      <c r="F32" s="18">
        <v>2420</v>
      </c>
      <c r="G32" s="15">
        <v>10657390</v>
      </c>
      <c r="H32" s="19" t="s">
        <v>167</v>
      </c>
      <c r="I32" s="15">
        <v>106574</v>
      </c>
      <c r="J32" s="20" t="s">
        <v>322</v>
      </c>
      <c r="K32" s="14" t="s">
        <v>372</v>
      </c>
    </row>
    <row r="33" spans="1:11" ht="15" customHeight="1">
      <c r="A33" s="13" t="s">
        <v>26</v>
      </c>
      <c r="B33" s="14">
        <v>202606</v>
      </c>
      <c r="C33" s="14">
        <v>31211330</v>
      </c>
      <c r="D33" s="24" t="s">
        <v>323</v>
      </c>
      <c r="E33" s="13" t="s">
        <v>157</v>
      </c>
      <c r="F33" s="18">
        <v>1188</v>
      </c>
      <c r="G33" s="15">
        <v>4442340</v>
      </c>
      <c r="H33" s="19" t="s">
        <v>167</v>
      </c>
      <c r="I33" s="15">
        <v>44423</v>
      </c>
      <c r="J33" s="20" t="s">
        <v>324</v>
      </c>
      <c r="K33" s="14" t="s">
        <v>372</v>
      </c>
    </row>
    <row r="34" spans="1:11" ht="15" customHeight="1">
      <c r="A34" s="13" t="s">
        <v>98</v>
      </c>
      <c r="B34" s="14">
        <v>202606</v>
      </c>
      <c r="C34" s="14">
        <v>38354527</v>
      </c>
      <c r="D34" s="24" t="s">
        <v>228</v>
      </c>
      <c r="E34" s="13" t="s">
        <v>99</v>
      </c>
      <c r="F34" s="18">
        <v>89</v>
      </c>
      <c r="G34" s="15">
        <v>120660</v>
      </c>
      <c r="H34" s="19" t="s">
        <v>167</v>
      </c>
      <c r="I34" s="15">
        <v>1207</v>
      </c>
      <c r="J34" s="20" t="s">
        <v>229</v>
      </c>
      <c r="K34" s="14" t="s">
        <v>352</v>
      </c>
    </row>
    <row r="35" spans="1:11" ht="15" customHeight="1">
      <c r="A35" s="13" t="s">
        <v>100</v>
      </c>
      <c r="B35" s="14">
        <v>202606</v>
      </c>
      <c r="C35" s="14">
        <v>38204860</v>
      </c>
      <c r="D35" s="24" t="s">
        <v>230</v>
      </c>
      <c r="E35" s="13" t="s">
        <v>101</v>
      </c>
      <c r="F35" s="18">
        <v>375</v>
      </c>
      <c r="G35" s="15">
        <v>5356530</v>
      </c>
      <c r="H35" s="19" t="s">
        <v>167</v>
      </c>
      <c r="I35" s="15">
        <v>53565</v>
      </c>
      <c r="J35" s="20" t="s">
        <v>231</v>
      </c>
      <c r="K35" s="14" t="s">
        <v>102</v>
      </c>
    </row>
    <row r="36" spans="1:11" ht="15" customHeight="1">
      <c r="A36" s="13" t="s">
        <v>30</v>
      </c>
      <c r="B36" s="14">
        <v>202606</v>
      </c>
      <c r="C36" s="14">
        <v>37353349</v>
      </c>
      <c r="D36" s="24" t="s">
        <v>204</v>
      </c>
      <c r="E36" s="13" t="s">
        <v>81</v>
      </c>
      <c r="F36" s="18">
        <v>411</v>
      </c>
      <c r="G36" s="15">
        <v>548050</v>
      </c>
      <c r="H36" s="19" t="s">
        <v>167</v>
      </c>
      <c r="I36" s="15">
        <v>5481</v>
      </c>
      <c r="J36" s="20" t="s">
        <v>205</v>
      </c>
      <c r="K36" s="14" t="s">
        <v>45</v>
      </c>
    </row>
    <row r="37" spans="1:11" ht="15" customHeight="1">
      <c r="A37" s="13" t="s">
        <v>23</v>
      </c>
      <c r="B37" s="14">
        <v>202606</v>
      </c>
      <c r="C37" s="14">
        <v>38332981</v>
      </c>
      <c r="D37" s="24" t="s">
        <v>222</v>
      </c>
      <c r="E37" s="13" t="s">
        <v>94</v>
      </c>
      <c r="F37" s="18">
        <v>1477</v>
      </c>
      <c r="G37" s="15">
        <v>1683740</v>
      </c>
      <c r="H37" s="19" t="s">
        <v>167</v>
      </c>
      <c r="I37" s="15">
        <v>16837</v>
      </c>
      <c r="J37" s="20" t="s">
        <v>223</v>
      </c>
      <c r="K37" s="14" t="s">
        <v>95</v>
      </c>
    </row>
    <row r="38" spans="1:11" ht="15" customHeight="1">
      <c r="A38" s="13" t="s">
        <v>23</v>
      </c>
      <c r="B38" s="14">
        <v>202606</v>
      </c>
      <c r="C38" s="14">
        <v>38341450</v>
      </c>
      <c r="D38" s="24" t="s">
        <v>224</v>
      </c>
      <c r="E38" s="13" t="s">
        <v>96</v>
      </c>
      <c r="F38" s="18">
        <v>1080</v>
      </c>
      <c r="G38" s="15">
        <v>5624600</v>
      </c>
      <c r="H38" s="19" t="s">
        <v>167</v>
      </c>
      <c r="I38" s="15">
        <v>56246</v>
      </c>
      <c r="J38" s="20" t="s">
        <v>225</v>
      </c>
      <c r="K38" s="14" t="s">
        <v>46</v>
      </c>
    </row>
    <row r="39" spans="1:11" ht="15" customHeight="1">
      <c r="A39" s="13" t="s">
        <v>23</v>
      </c>
      <c r="B39" s="14">
        <v>202606</v>
      </c>
      <c r="C39" s="14">
        <v>38346133</v>
      </c>
      <c r="D39" s="24" t="s">
        <v>226</v>
      </c>
      <c r="E39" s="13" t="s">
        <v>97</v>
      </c>
      <c r="F39" s="18">
        <v>126</v>
      </c>
      <c r="G39" s="15">
        <v>384790</v>
      </c>
      <c r="H39" s="19" t="s">
        <v>167</v>
      </c>
      <c r="I39" s="15">
        <v>3848</v>
      </c>
      <c r="J39" s="20" t="s">
        <v>227</v>
      </c>
      <c r="K39" s="14" t="s">
        <v>46</v>
      </c>
    </row>
    <row r="40" spans="1:11" ht="15" customHeight="1">
      <c r="A40" s="13" t="s">
        <v>52</v>
      </c>
      <c r="B40" s="14">
        <v>202606</v>
      </c>
      <c r="C40" s="14">
        <v>37334361</v>
      </c>
      <c r="D40" s="24" t="s">
        <v>277</v>
      </c>
      <c r="E40" s="13" t="s">
        <v>132</v>
      </c>
      <c r="F40" s="18">
        <v>518</v>
      </c>
      <c r="G40" s="15">
        <v>649850</v>
      </c>
      <c r="H40" s="19" t="s">
        <v>167</v>
      </c>
      <c r="I40" s="15">
        <v>6499</v>
      </c>
      <c r="J40" s="20" t="s">
        <v>278</v>
      </c>
      <c r="K40" s="14" t="s">
        <v>133</v>
      </c>
    </row>
    <row r="41" spans="1:11" ht="15" customHeight="1">
      <c r="A41" s="13" t="s">
        <v>52</v>
      </c>
      <c r="B41" s="14">
        <v>202606</v>
      </c>
      <c r="C41" s="14">
        <v>37341618</v>
      </c>
      <c r="D41" s="24" t="s">
        <v>279</v>
      </c>
      <c r="E41" s="13" t="s">
        <v>134</v>
      </c>
      <c r="F41" s="18">
        <v>2384</v>
      </c>
      <c r="G41" s="15">
        <v>8313040</v>
      </c>
      <c r="H41" s="19" t="s">
        <v>167</v>
      </c>
      <c r="I41" s="15">
        <v>83130</v>
      </c>
      <c r="J41" s="20" t="s">
        <v>280</v>
      </c>
      <c r="K41" s="14" t="s">
        <v>133</v>
      </c>
    </row>
    <row r="42" spans="1:11" ht="15" customHeight="1">
      <c r="A42" s="13" t="s">
        <v>39</v>
      </c>
      <c r="B42" s="14">
        <v>202606</v>
      </c>
      <c r="C42" s="14">
        <v>38281546</v>
      </c>
      <c r="D42" s="24" t="s">
        <v>309</v>
      </c>
      <c r="E42" s="13" t="s">
        <v>149</v>
      </c>
      <c r="F42" s="18">
        <v>3603</v>
      </c>
      <c r="G42" s="15">
        <v>2228850</v>
      </c>
      <c r="H42" s="19" t="s">
        <v>167</v>
      </c>
      <c r="I42" s="15">
        <v>22289</v>
      </c>
      <c r="J42" s="20" t="s">
        <v>310</v>
      </c>
      <c r="K42" s="14" t="s">
        <v>150</v>
      </c>
    </row>
    <row r="43" spans="1:11" ht="15" customHeight="1">
      <c r="A43" s="13" t="s">
        <v>39</v>
      </c>
      <c r="B43" s="14">
        <v>202606</v>
      </c>
      <c r="C43" s="14">
        <v>38205041</v>
      </c>
      <c r="D43" s="24" t="s">
        <v>311</v>
      </c>
      <c r="E43" s="13" t="s">
        <v>151</v>
      </c>
      <c r="F43" s="18">
        <v>1935</v>
      </c>
      <c r="G43" s="15">
        <v>17731840</v>
      </c>
      <c r="H43" s="19" t="s">
        <v>167</v>
      </c>
      <c r="I43" s="15">
        <v>177318</v>
      </c>
      <c r="J43" s="20" t="s">
        <v>312</v>
      </c>
      <c r="K43" s="14" t="s">
        <v>40</v>
      </c>
    </row>
    <row r="44" spans="1:11" ht="15" customHeight="1">
      <c r="A44" s="13" t="s">
        <v>39</v>
      </c>
      <c r="B44" s="14">
        <v>202606</v>
      </c>
      <c r="C44" s="14">
        <v>38204665</v>
      </c>
      <c r="D44" s="24" t="s">
        <v>313</v>
      </c>
      <c r="E44" s="13" t="s">
        <v>152</v>
      </c>
      <c r="F44" s="18">
        <v>1239</v>
      </c>
      <c r="G44" s="15">
        <v>13871970</v>
      </c>
      <c r="H44" s="19" t="s">
        <v>167</v>
      </c>
      <c r="I44" s="15">
        <v>138720</v>
      </c>
      <c r="J44" s="20" t="s">
        <v>314</v>
      </c>
      <c r="K44" s="14" t="s">
        <v>40</v>
      </c>
    </row>
    <row r="45" spans="1:11" ht="15" customHeight="1">
      <c r="A45" s="13" t="s">
        <v>39</v>
      </c>
      <c r="B45" s="14">
        <v>202606</v>
      </c>
      <c r="C45" s="14">
        <v>38340216</v>
      </c>
      <c r="D45" s="24" t="s">
        <v>388</v>
      </c>
      <c r="E45" s="13" t="s">
        <v>389</v>
      </c>
      <c r="F45" s="18">
        <v>2929</v>
      </c>
      <c r="G45" s="15">
        <v>3632220</v>
      </c>
      <c r="H45" s="19" t="s">
        <v>167</v>
      </c>
      <c r="I45" s="15">
        <v>36322</v>
      </c>
      <c r="J45" s="20" t="s">
        <v>390</v>
      </c>
      <c r="K45" s="14" t="s">
        <v>150</v>
      </c>
    </row>
    <row r="46" spans="1:11" ht="15" customHeight="1">
      <c r="A46" s="13" t="s">
        <v>78</v>
      </c>
      <c r="B46" s="14">
        <v>202606</v>
      </c>
      <c r="C46" s="14">
        <v>37350188</v>
      </c>
      <c r="D46" s="24" t="s">
        <v>200</v>
      </c>
      <c r="E46" s="13" t="s">
        <v>79</v>
      </c>
      <c r="F46" s="18">
        <v>4260</v>
      </c>
      <c r="G46" s="15">
        <v>3573950</v>
      </c>
      <c r="H46" s="19" t="s">
        <v>167</v>
      </c>
      <c r="I46" s="15">
        <v>35740</v>
      </c>
      <c r="J46" s="20" t="s">
        <v>201</v>
      </c>
      <c r="K46" s="14" t="s">
        <v>330</v>
      </c>
    </row>
    <row r="47" spans="1:11" ht="15" customHeight="1">
      <c r="A47" s="13" t="s">
        <v>78</v>
      </c>
      <c r="B47" s="14">
        <v>202606</v>
      </c>
      <c r="C47" s="14">
        <v>37200607</v>
      </c>
      <c r="D47" s="24" t="s">
        <v>202</v>
      </c>
      <c r="E47" s="13" t="s">
        <v>80</v>
      </c>
      <c r="F47" s="18">
        <v>573</v>
      </c>
      <c r="G47" s="15">
        <v>2615010</v>
      </c>
      <c r="H47" s="19" t="s">
        <v>167</v>
      </c>
      <c r="I47" s="15">
        <v>26150</v>
      </c>
      <c r="J47" s="20" t="s">
        <v>203</v>
      </c>
      <c r="K47" s="14" t="s">
        <v>330</v>
      </c>
    </row>
    <row r="48" spans="1:11" ht="15" customHeight="1">
      <c r="A48" s="13" t="s">
        <v>82</v>
      </c>
      <c r="B48" s="14">
        <v>202606</v>
      </c>
      <c r="C48" s="14">
        <v>37337106</v>
      </c>
      <c r="D48" s="24" t="s">
        <v>206</v>
      </c>
      <c r="E48" s="13" t="s">
        <v>83</v>
      </c>
      <c r="F48" s="18">
        <v>915</v>
      </c>
      <c r="G48" s="15">
        <v>1085610</v>
      </c>
      <c r="H48" s="19" t="s">
        <v>167</v>
      </c>
      <c r="I48" s="15">
        <v>10856</v>
      </c>
      <c r="J48" s="20" t="s">
        <v>207</v>
      </c>
      <c r="K48" s="14" t="s">
        <v>84</v>
      </c>
    </row>
    <row r="49" spans="1:23" ht="15" customHeight="1">
      <c r="A49" s="13" t="s">
        <v>82</v>
      </c>
      <c r="B49" s="14">
        <v>202606</v>
      </c>
      <c r="C49" s="14">
        <v>37337483</v>
      </c>
      <c r="D49" s="24" t="s">
        <v>208</v>
      </c>
      <c r="E49" s="13" t="s">
        <v>85</v>
      </c>
      <c r="F49" s="18">
        <v>2554</v>
      </c>
      <c r="G49" s="15">
        <v>2416860</v>
      </c>
      <c r="H49" s="19" t="s">
        <v>167</v>
      </c>
      <c r="I49" s="15">
        <v>24169</v>
      </c>
      <c r="J49" s="20" t="s">
        <v>209</v>
      </c>
      <c r="K49" s="14" t="s">
        <v>84</v>
      </c>
    </row>
    <row r="50" spans="1:23" ht="15" customHeight="1">
      <c r="A50" s="13" t="s">
        <v>82</v>
      </c>
      <c r="B50" s="14">
        <v>202606</v>
      </c>
      <c r="C50" s="14">
        <v>37318390</v>
      </c>
      <c r="D50" s="24" t="s">
        <v>210</v>
      </c>
      <c r="E50" s="13" t="s">
        <v>86</v>
      </c>
      <c r="F50" s="18">
        <v>2081</v>
      </c>
      <c r="G50" s="15">
        <v>2662390</v>
      </c>
      <c r="H50" s="19" t="s">
        <v>167</v>
      </c>
      <c r="I50" s="15">
        <v>26624</v>
      </c>
      <c r="J50" s="20" t="s">
        <v>211</v>
      </c>
      <c r="K50" s="14" t="s">
        <v>84</v>
      </c>
    </row>
    <row r="51" spans="1:23" ht="15" customHeight="1">
      <c r="A51" s="13" t="s">
        <v>43</v>
      </c>
      <c r="B51" s="14">
        <v>202606</v>
      </c>
      <c r="C51" s="14">
        <v>34355561</v>
      </c>
      <c r="D51" s="24" t="s">
        <v>192</v>
      </c>
      <c r="E51" s="13" t="s">
        <v>70</v>
      </c>
      <c r="F51" s="18">
        <v>1744</v>
      </c>
      <c r="G51" s="15">
        <v>14413450</v>
      </c>
      <c r="H51" s="19" t="s">
        <v>167</v>
      </c>
      <c r="I51" s="15">
        <v>144135</v>
      </c>
      <c r="J51" s="20" t="s">
        <v>193</v>
      </c>
      <c r="K51" s="14" t="s">
        <v>349</v>
      </c>
      <c r="W51" s="7">
        <v>0</v>
      </c>
    </row>
    <row r="52" spans="1:23" ht="15" customHeight="1">
      <c r="A52" s="13" t="s">
        <v>10</v>
      </c>
      <c r="B52" s="14">
        <v>202606</v>
      </c>
      <c r="C52" s="14">
        <v>34281401</v>
      </c>
      <c r="D52" s="27" t="s">
        <v>404</v>
      </c>
      <c r="E52" s="28" t="s">
        <v>405</v>
      </c>
      <c r="F52" s="18">
        <v>242</v>
      </c>
      <c r="G52" s="15">
        <v>413250</v>
      </c>
      <c r="H52" s="19" t="s">
        <v>167</v>
      </c>
      <c r="I52" s="15">
        <v>4133</v>
      </c>
      <c r="J52" s="20" t="s">
        <v>197</v>
      </c>
      <c r="K52" s="14" t="s">
        <v>47</v>
      </c>
    </row>
    <row r="53" spans="1:23" ht="15" customHeight="1">
      <c r="A53" s="13" t="s">
        <v>10</v>
      </c>
      <c r="B53" s="14">
        <v>202606</v>
      </c>
      <c r="C53" s="14">
        <v>34281401</v>
      </c>
      <c r="D53" s="24" t="s">
        <v>232</v>
      </c>
      <c r="E53" s="13" t="s">
        <v>378</v>
      </c>
      <c r="F53" s="18">
        <v>526</v>
      </c>
      <c r="G53" s="15">
        <v>551230</v>
      </c>
      <c r="H53" s="19" t="s">
        <v>167</v>
      </c>
      <c r="I53" s="15">
        <v>5512</v>
      </c>
      <c r="J53" s="20" t="s">
        <v>233</v>
      </c>
      <c r="K53" s="14" t="s">
        <v>47</v>
      </c>
    </row>
    <row r="54" spans="1:23" ht="15" customHeight="1">
      <c r="A54" s="13" t="s">
        <v>25</v>
      </c>
      <c r="B54" s="14">
        <v>202606</v>
      </c>
      <c r="C54" s="14">
        <v>39303110</v>
      </c>
      <c r="D54" s="24" t="s">
        <v>166</v>
      </c>
      <c r="E54" s="13" t="s">
        <v>56</v>
      </c>
      <c r="F54" s="18">
        <v>507</v>
      </c>
      <c r="G54" s="15">
        <v>1740290</v>
      </c>
      <c r="H54" s="19" t="s">
        <v>167</v>
      </c>
      <c r="I54" s="15">
        <v>17403</v>
      </c>
      <c r="J54" s="20" t="s">
        <v>168</v>
      </c>
      <c r="K54" s="14" t="s">
        <v>335</v>
      </c>
    </row>
    <row r="55" spans="1:23" ht="15" customHeight="1">
      <c r="A55" s="13" t="s">
        <v>25</v>
      </c>
      <c r="B55" s="14">
        <v>202606</v>
      </c>
      <c r="C55" s="14">
        <v>39307891</v>
      </c>
      <c r="D55" s="24" t="s">
        <v>169</v>
      </c>
      <c r="E55" s="13" t="s">
        <v>57</v>
      </c>
      <c r="F55" s="18">
        <v>950</v>
      </c>
      <c r="G55" s="15">
        <v>1747330</v>
      </c>
      <c r="H55" s="19" t="s">
        <v>167</v>
      </c>
      <c r="I55" s="15">
        <v>17473</v>
      </c>
      <c r="J55" s="20" t="s">
        <v>170</v>
      </c>
      <c r="K55" s="14" t="s">
        <v>335</v>
      </c>
    </row>
    <row r="56" spans="1:23" ht="15" customHeight="1">
      <c r="A56" s="13" t="s">
        <v>25</v>
      </c>
      <c r="B56" s="14">
        <v>202606</v>
      </c>
      <c r="C56" s="14">
        <v>39304868</v>
      </c>
      <c r="D56" s="24" t="s">
        <v>171</v>
      </c>
      <c r="E56" s="13" t="s">
        <v>58</v>
      </c>
      <c r="F56" s="18">
        <v>4347</v>
      </c>
      <c r="G56" s="15">
        <v>4497480</v>
      </c>
      <c r="H56" s="19" t="s">
        <v>167</v>
      </c>
      <c r="I56" s="15">
        <v>44975</v>
      </c>
      <c r="J56" s="20" t="s">
        <v>172</v>
      </c>
      <c r="K56" s="14" t="s">
        <v>391</v>
      </c>
    </row>
    <row r="57" spans="1:23" ht="15" customHeight="1">
      <c r="A57" s="13" t="s">
        <v>19</v>
      </c>
      <c r="B57" s="14">
        <v>202606</v>
      </c>
      <c r="C57" s="14">
        <v>11207736</v>
      </c>
      <c r="D57" s="24" t="s">
        <v>177</v>
      </c>
      <c r="E57" s="13" t="s">
        <v>61</v>
      </c>
      <c r="F57" s="18">
        <v>7769</v>
      </c>
      <c r="G57" s="15">
        <v>43772130</v>
      </c>
      <c r="H57" s="19" t="s">
        <v>167</v>
      </c>
      <c r="I57" s="15">
        <v>437721</v>
      </c>
      <c r="J57" s="20" t="s">
        <v>178</v>
      </c>
      <c r="K57" s="14" t="s">
        <v>44</v>
      </c>
    </row>
    <row r="58" spans="1:23" ht="15" customHeight="1">
      <c r="A58" s="13" t="s">
        <v>19</v>
      </c>
      <c r="B58" s="14">
        <v>202606</v>
      </c>
      <c r="C58" s="14">
        <v>13324390</v>
      </c>
      <c r="D58" s="24" t="s">
        <v>353</v>
      </c>
      <c r="E58" s="13" t="s">
        <v>354</v>
      </c>
      <c r="F58" s="18">
        <v>3089</v>
      </c>
      <c r="G58" s="15">
        <v>6357260</v>
      </c>
      <c r="H58" s="19" t="s">
        <v>167</v>
      </c>
      <c r="I58" s="15">
        <v>63573</v>
      </c>
      <c r="J58" s="20" t="s">
        <v>355</v>
      </c>
      <c r="K58" s="14" t="s">
        <v>44</v>
      </c>
    </row>
    <row r="59" spans="1:23" ht="15" customHeight="1">
      <c r="A59" s="13" t="s">
        <v>361</v>
      </c>
      <c r="B59" s="14">
        <v>202606</v>
      </c>
      <c r="C59" s="14">
        <v>41366239</v>
      </c>
      <c r="D59" s="24" t="s">
        <v>237</v>
      </c>
      <c r="E59" s="13" t="s">
        <v>104</v>
      </c>
      <c r="F59" s="18">
        <v>1758</v>
      </c>
      <c r="G59" s="15">
        <v>14097970</v>
      </c>
      <c r="H59" s="19" t="s">
        <v>167</v>
      </c>
      <c r="I59" s="15">
        <v>140980</v>
      </c>
      <c r="J59" s="20" t="s">
        <v>238</v>
      </c>
      <c r="K59" s="14" t="s">
        <v>362</v>
      </c>
    </row>
    <row r="60" spans="1:23" ht="15" customHeight="1">
      <c r="A60" s="13" t="s">
        <v>361</v>
      </c>
      <c r="B60" s="14">
        <v>202606</v>
      </c>
      <c r="C60" s="14">
        <v>41366239</v>
      </c>
      <c r="D60" s="24" t="s">
        <v>336</v>
      </c>
      <c r="E60" s="13" t="s">
        <v>337</v>
      </c>
      <c r="F60" s="18">
        <v>1649</v>
      </c>
      <c r="G60" s="15" t="s">
        <v>350</v>
      </c>
      <c r="H60" s="19" t="s">
        <v>167</v>
      </c>
      <c r="I60" s="15" t="s">
        <v>350</v>
      </c>
      <c r="J60" s="20" t="s">
        <v>338</v>
      </c>
      <c r="K60" s="14" t="s">
        <v>362</v>
      </c>
    </row>
    <row r="61" spans="1:23" ht="15" customHeight="1">
      <c r="A61" s="13" t="s">
        <v>380</v>
      </c>
      <c r="B61" s="14">
        <v>202606</v>
      </c>
      <c r="C61" s="14">
        <v>41362900</v>
      </c>
      <c r="D61" s="24" t="s">
        <v>381</v>
      </c>
      <c r="E61" s="13" t="s">
        <v>382</v>
      </c>
      <c r="F61" s="18">
        <v>4856</v>
      </c>
      <c r="G61" s="15">
        <v>17088295</v>
      </c>
      <c r="H61" s="19" t="s">
        <v>167</v>
      </c>
      <c r="I61" s="15">
        <v>170883</v>
      </c>
      <c r="J61" s="20" t="s">
        <v>383</v>
      </c>
      <c r="K61" s="14" t="s">
        <v>384</v>
      </c>
    </row>
    <row r="62" spans="1:23" ht="15" customHeight="1">
      <c r="A62" s="13" t="s">
        <v>380</v>
      </c>
      <c r="B62" s="14">
        <v>202606</v>
      </c>
      <c r="C62" s="14">
        <v>41362900</v>
      </c>
      <c r="D62" s="24" t="s">
        <v>385</v>
      </c>
      <c r="E62" s="13" t="s">
        <v>386</v>
      </c>
      <c r="F62" s="18">
        <v>284</v>
      </c>
      <c r="G62" s="15">
        <v>3302454</v>
      </c>
      <c r="H62" s="19" t="s">
        <v>167</v>
      </c>
      <c r="I62" s="15">
        <v>33025</v>
      </c>
      <c r="J62" s="20" t="s">
        <v>383</v>
      </c>
      <c r="K62" s="14" t="s">
        <v>384</v>
      </c>
    </row>
    <row r="63" spans="1:23" ht="15" customHeight="1">
      <c r="A63" s="13" t="s">
        <v>399</v>
      </c>
      <c r="B63" s="14">
        <v>202606</v>
      </c>
      <c r="C63" s="14">
        <v>12363359</v>
      </c>
      <c r="D63" s="24" t="s">
        <v>400</v>
      </c>
      <c r="E63" s="13" t="s">
        <v>401</v>
      </c>
      <c r="F63" s="18">
        <v>2111</v>
      </c>
      <c r="G63" s="15">
        <v>12961687</v>
      </c>
      <c r="H63" s="19" t="s">
        <v>167</v>
      </c>
      <c r="I63" s="15">
        <v>129617</v>
      </c>
      <c r="J63" s="20" t="s">
        <v>402</v>
      </c>
      <c r="K63" s="14" t="s">
        <v>403</v>
      </c>
    </row>
    <row r="64" spans="1:23" ht="15" customHeight="1">
      <c r="A64" s="13" t="s">
        <v>42</v>
      </c>
      <c r="B64" s="14">
        <v>202606</v>
      </c>
      <c r="C64" s="14">
        <v>12367648</v>
      </c>
      <c r="D64" s="24" t="s">
        <v>247</v>
      </c>
      <c r="E64" s="13" t="s">
        <v>110</v>
      </c>
      <c r="F64" s="18">
        <v>4311</v>
      </c>
      <c r="G64" s="15">
        <v>23016190</v>
      </c>
      <c r="H64" s="19" t="s">
        <v>167</v>
      </c>
      <c r="I64" s="15">
        <v>230162</v>
      </c>
      <c r="J64" s="20" t="s">
        <v>248</v>
      </c>
      <c r="K64" s="14" t="s">
        <v>49</v>
      </c>
    </row>
    <row r="65" spans="1:11" ht="15" customHeight="1">
      <c r="A65" s="13" t="s">
        <v>42</v>
      </c>
      <c r="B65" s="14">
        <v>202606</v>
      </c>
      <c r="C65" s="14">
        <v>12334235</v>
      </c>
      <c r="D65" s="24" t="s">
        <v>249</v>
      </c>
      <c r="E65" s="13" t="s">
        <v>111</v>
      </c>
      <c r="F65" s="18">
        <v>309</v>
      </c>
      <c r="G65" s="15">
        <v>1102610</v>
      </c>
      <c r="H65" s="19" t="s">
        <v>167</v>
      </c>
      <c r="I65" s="15">
        <v>11026</v>
      </c>
      <c r="J65" s="20" t="s">
        <v>250</v>
      </c>
      <c r="K65" s="14" t="s">
        <v>373</v>
      </c>
    </row>
    <row r="66" spans="1:11" ht="15" customHeight="1">
      <c r="A66" s="13" t="s">
        <v>35</v>
      </c>
      <c r="B66" s="14">
        <v>202606</v>
      </c>
      <c r="C66" s="14">
        <v>13312162</v>
      </c>
      <c r="D66" s="24" t="s">
        <v>283</v>
      </c>
      <c r="E66" s="13" t="s">
        <v>160</v>
      </c>
      <c r="F66" s="18">
        <v>3109</v>
      </c>
      <c r="G66" s="15">
        <v>10878700</v>
      </c>
      <c r="H66" s="19" t="s">
        <v>167</v>
      </c>
      <c r="I66" s="15">
        <v>108787</v>
      </c>
      <c r="J66" s="20" t="s">
        <v>284</v>
      </c>
      <c r="K66" s="14" t="s">
        <v>135</v>
      </c>
    </row>
    <row r="67" spans="1:11" ht="15" customHeight="1">
      <c r="A67" s="13" t="s">
        <v>158</v>
      </c>
      <c r="B67" s="14">
        <v>202606</v>
      </c>
      <c r="C67" s="14">
        <v>12324230</v>
      </c>
      <c r="D67" s="24" t="s">
        <v>339</v>
      </c>
      <c r="E67" s="13" t="s">
        <v>340</v>
      </c>
      <c r="F67" s="18">
        <v>5897</v>
      </c>
      <c r="G67" s="15">
        <v>16893008</v>
      </c>
      <c r="H67" s="19" t="s">
        <v>167</v>
      </c>
      <c r="I67" s="15">
        <v>168930</v>
      </c>
      <c r="J67" s="20" t="s">
        <v>341</v>
      </c>
      <c r="K67" s="14" t="s">
        <v>342</v>
      </c>
    </row>
    <row r="68" spans="1:11" ht="15" customHeight="1">
      <c r="A68" s="13" t="s">
        <v>158</v>
      </c>
      <c r="B68" s="14">
        <v>202606</v>
      </c>
      <c r="C68" s="14">
        <v>12372447</v>
      </c>
      <c r="D68" s="24" t="s">
        <v>325</v>
      </c>
      <c r="E68" s="13" t="s">
        <v>160</v>
      </c>
      <c r="F68" s="18">
        <v>1740</v>
      </c>
      <c r="G68" s="15">
        <v>9504370</v>
      </c>
      <c r="H68" s="19" t="s">
        <v>167</v>
      </c>
      <c r="I68" s="15">
        <v>95044</v>
      </c>
      <c r="J68" s="20" t="s">
        <v>326</v>
      </c>
      <c r="K68" s="14" t="s">
        <v>159</v>
      </c>
    </row>
    <row r="69" spans="1:11" ht="15" customHeight="1">
      <c r="A69" s="13" t="s">
        <v>158</v>
      </c>
      <c r="B69" s="14">
        <v>202606</v>
      </c>
      <c r="C69" s="14">
        <v>12399477</v>
      </c>
      <c r="D69" s="24" t="s">
        <v>343</v>
      </c>
      <c r="E69" s="13" t="s">
        <v>344</v>
      </c>
      <c r="F69" s="18">
        <v>977</v>
      </c>
      <c r="G69" s="15">
        <v>4203130</v>
      </c>
      <c r="H69" s="19" t="s">
        <v>167</v>
      </c>
      <c r="I69" s="15">
        <v>42031</v>
      </c>
      <c r="J69" s="20" t="s">
        <v>345</v>
      </c>
      <c r="K69" s="14" t="s">
        <v>159</v>
      </c>
    </row>
    <row r="70" spans="1:11" ht="15" customHeight="1">
      <c r="A70" s="13" t="s">
        <v>158</v>
      </c>
      <c r="B70" s="14">
        <v>202606</v>
      </c>
      <c r="C70" s="14">
        <v>13316711</v>
      </c>
      <c r="D70" s="24" t="s">
        <v>346</v>
      </c>
      <c r="E70" s="13" t="s">
        <v>347</v>
      </c>
      <c r="F70" s="18">
        <v>1330</v>
      </c>
      <c r="G70" s="15">
        <v>6145050</v>
      </c>
      <c r="H70" s="19" t="s">
        <v>167</v>
      </c>
      <c r="I70" s="15">
        <v>61451</v>
      </c>
      <c r="J70" s="20" t="s">
        <v>345</v>
      </c>
      <c r="K70" s="14" t="s">
        <v>159</v>
      </c>
    </row>
    <row r="71" spans="1:11" ht="15" customHeight="1">
      <c r="A71" s="13" t="s">
        <v>87</v>
      </c>
      <c r="B71" s="14">
        <v>202606</v>
      </c>
      <c r="C71" s="14">
        <v>21320594</v>
      </c>
      <c r="D71" s="24" t="s">
        <v>212</v>
      </c>
      <c r="E71" s="13" t="s">
        <v>88</v>
      </c>
      <c r="F71" s="18">
        <v>2141</v>
      </c>
      <c r="G71" s="15">
        <v>1911970</v>
      </c>
      <c r="H71" s="19" t="s">
        <v>167</v>
      </c>
      <c r="I71" s="15">
        <v>19120</v>
      </c>
      <c r="J71" s="20" t="s">
        <v>213</v>
      </c>
      <c r="K71" s="14" t="s">
        <v>360</v>
      </c>
    </row>
    <row r="72" spans="1:11" ht="15" customHeight="1">
      <c r="A72" s="13" t="s">
        <v>87</v>
      </c>
      <c r="B72" s="14">
        <v>202606</v>
      </c>
      <c r="C72" s="14">
        <v>21352551</v>
      </c>
      <c r="D72" s="24" t="s">
        <v>214</v>
      </c>
      <c r="E72" s="13" t="s">
        <v>89</v>
      </c>
      <c r="F72" s="18">
        <v>815</v>
      </c>
      <c r="G72" s="15">
        <v>4694630</v>
      </c>
      <c r="H72" s="19" t="s">
        <v>167</v>
      </c>
      <c r="I72" s="15">
        <v>46946</v>
      </c>
      <c r="J72" s="20" t="s">
        <v>215</v>
      </c>
      <c r="K72" s="14" t="s">
        <v>90</v>
      </c>
    </row>
    <row r="73" spans="1:11" ht="15" customHeight="1">
      <c r="A73" s="13" t="s">
        <v>48</v>
      </c>
      <c r="B73" s="14">
        <v>202606</v>
      </c>
      <c r="C73" s="14">
        <v>21324875</v>
      </c>
      <c r="D73" s="24" t="s">
        <v>245</v>
      </c>
      <c r="E73" s="13" t="s">
        <v>108</v>
      </c>
      <c r="F73" s="18">
        <v>1474</v>
      </c>
      <c r="G73" s="15">
        <v>12807750</v>
      </c>
      <c r="H73" s="19" t="s">
        <v>167</v>
      </c>
      <c r="I73" s="15">
        <v>128078</v>
      </c>
      <c r="J73" s="20" t="s">
        <v>246</v>
      </c>
      <c r="K73" s="14" t="s">
        <v>109</v>
      </c>
    </row>
    <row r="74" spans="1:11" ht="15" customHeight="1">
      <c r="A74" s="13" t="s">
        <v>17</v>
      </c>
      <c r="B74" s="14">
        <v>202606</v>
      </c>
      <c r="C74" s="14">
        <v>21203032</v>
      </c>
      <c r="D74" s="24" t="s">
        <v>216</v>
      </c>
      <c r="E74" s="13" t="s">
        <v>91</v>
      </c>
      <c r="F74" s="18">
        <v>1124</v>
      </c>
      <c r="G74" s="15">
        <v>12386050</v>
      </c>
      <c r="H74" s="19" t="s">
        <v>167</v>
      </c>
      <c r="I74" s="15">
        <v>123861</v>
      </c>
      <c r="J74" s="20" t="s">
        <v>217</v>
      </c>
      <c r="K74" s="14" t="s">
        <v>29</v>
      </c>
    </row>
    <row r="75" spans="1:11" ht="15" customHeight="1">
      <c r="A75" s="13" t="s">
        <v>17</v>
      </c>
      <c r="B75" s="14">
        <v>202606</v>
      </c>
      <c r="C75" s="14">
        <v>21323852</v>
      </c>
      <c r="D75" s="24" t="s">
        <v>218</v>
      </c>
      <c r="E75" s="13" t="s">
        <v>92</v>
      </c>
      <c r="F75" s="18">
        <v>3101</v>
      </c>
      <c r="G75" s="15">
        <v>3103260</v>
      </c>
      <c r="H75" s="19" t="s">
        <v>167</v>
      </c>
      <c r="I75" s="15">
        <v>31033</v>
      </c>
      <c r="J75" s="20" t="s">
        <v>219</v>
      </c>
      <c r="K75" s="14" t="s">
        <v>36</v>
      </c>
    </row>
    <row r="76" spans="1:11" ht="15" customHeight="1">
      <c r="A76" s="13" t="s">
        <v>17</v>
      </c>
      <c r="B76" s="14">
        <v>202606</v>
      </c>
      <c r="C76" s="14">
        <v>21201897</v>
      </c>
      <c r="D76" s="24" t="s">
        <v>220</v>
      </c>
      <c r="E76" s="13" t="s">
        <v>93</v>
      </c>
      <c r="F76" s="18">
        <v>665</v>
      </c>
      <c r="G76" s="15">
        <v>7057320</v>
      </c>
      <c r="H76" s="19" t="s">
        <v>167</v>
      </c>
      <c r="I76" s="15">
        <v>70573</v>
      </c>
      <c r="J76" s="20" t="s">
        <v>221</v>
      </c>
      <c r="K76" s="14" t="s">
        <v>36</v>
      </c>
    </row>
    <row r="77" spans="1:11" ht="15" customHeight="1">
      <c r="A77" s="13" t="s">
        <v>50</v>
      </c>
      <c r="B77" s="14">
        <v>202606</v>
      </c>
      <c r="C77" s="14">
        <v>21337063</v>
      </c>
      <c r="D77" s="24" t="s">
        <v>268</v>
      </c>
      <c r="E77" s="13" t="s">
        <v>125</v>
      </c>
      <c r="F77" s="18">
        <v>5580</v>
      </c>
      <c r="G77" s="15">
        <v>4271100</v>
      </c>
      <c r="H77" s="19" t="s">
        <v>167</v>
      </c>
      <c r="I77" s="15">
        <v>42711</v>
      </c>
      <c r="J77" s="20" t="s">
        <v>269</v>
      </c>
      <c r="K77" s="14" t="s">
        <v>126</v>
      </c>
    </row>
    <row r="78" spans="1:11" ht="15" customHeight="1">
      <c r="A78" s="13" t="s">
        <v>50</v>
      </c>
      <c r="B78" s="14">
        <v>202606</v>
      </c>
      <c r="C78" s="14">
        <v>21342687</v>
      </c>
      <c r="D78" s="24" t="s">
        <v>270</v>
      </c>
      <c r="E78" s="13" t="s">
        <v>127</v>
      </c>
      <c r="F78" s="18">
        <v>344</v>
      </c>
      <c r="G78" s="15">
        <v>366750</v>
      </c>
      <c r="H78" s="19" t="s">
        <v>167</v>
      </c>
      <c r="I78" s="15">
        <v>3668</v>
      </c>
      <c r="J78" s="20" t="s">
        <v>199</v>
      </c>
      <c r="K78" s="14" t="s">
        <v>128</v>
      </c>
    </row>
    <row r="79" spans="1:11" ht="15" customHeight="1">
      <c r="A79" s="13" t="s">
        <v>50</v>
      </c>
      <c r="B79" s="14">
        <v>202606</v>
      </c>
      <c r="C79" s="14">
        <v>21348740</v>
      </c>
      <c r="D79" s="24" t="s">
        <v>271</v>
      </c>
      <c r="E79" s="13" t="s">
        <v>129</v>
      </c>
      <c r="F79" s="18">
        <v>1482</v>
      </c>
      <c r="G79" s="15">
        <v>1352960</v>
      </c>
      <c r="H79" s="19" t="s">
        <v>167</v>
      </c>
      <c r="I79" s="15">
        <v>13530</v>
      </c>
      <c r="J79" s="20" t="s">
        <v>272</v>
      </c>
      <c r="K79" s="14" t="s">
        <v>126</v>
      </c>
    </row>
    <row r="80" spans="1:11" ht="15" customHeight="1">
      <c r="A80" s="13" t="s">
        <v>50</v>
      </c>
      <c r="B80" s="14">
        <v>202606</v>
      </c>
      <c r="C80" s="14">
        <v>38203090</v>
      </c>
      <c r="D80" s="24" t="s">
        <v>273</v>
      </c>
      <c r="E80" s="13" t="s">
        <v>130</v>
      </c>
      <c r="F80" s="18">
        <v>1236</v>
      </c>
      <c r="G80" s="15">
        <v>12223800</v>
      </c>
      <c r="H80" s="19" t="s">
        <v>167</v>
      </c>
      <c r="I80" s="15">
        <v>122238</v>
      </c>
      <c r="J80" s="20" t="s">
        <v>274</v>
      </c>
      <c r="K80" s="14" t="s">
        <v>51</v>
      </c>
    </row>
    <row r="81" spans="1:11" ht="15" customHeight="1">
      <c r="A81" s="13" t="s">
        <v>50</v>
      </c>
      <c r="B81" s="14">
        <v>202606</v>
      </c>
      <c r="C81" s="14">
        <v>38354781</v>
      </c>
      <c r="D81" s="24" t="s">
        <v>275</v>
      </c>
      <c r="E81" s="13" t="s">
        <v>131</v>
      </c>
      <c r="F81" s="18">
        <v>1817</v>
      </c>
      <c r="G81" s="15">
        <v>6239470</v>
      </c>
      <c r="H81" s="19" t="s">
        <v>167</v>
      </c>
      <c r="I81" s="15">
        <v>62395</v>
      </c>
      <c r="J81" s="20" t="s">
        <v>276</v>
      </c>
      <c r="K81" s="14" t="s">
        <v>51</v>
      </c>
    </row>
    <row r="82" spans="1:11" ht="15" customHeight="1">
      <c r="A82" s="13" t="s">
        <v>37</v>
      </c>
      <c r="B82" s="14">
        <v>202606</v>
      </c>
      <c r="C82" s="14">
        <v>11387335</v>
      </c>
      <c r="D82" s="24" t="s">
        <v>173</v>
      </c>
      <c r="E82" s="13" t="s">
        <v>59</v>
      </c>
      <c r="F82" s="18">
        <v>1021</v>
      </c>
      <c r="G82" s="15">
        <v>2878100</v>
      </c>
      <c r="H82" s="19" t="s">
        <v>167</v>
      </c>
      <c r="I82" s="15">
        <v>28781</v>
      </c>
      <c r="J82" s="20" t="s">
        <v>174</v>
      </c>
      <c r="K82" s="14" t="s">
        <v>348</v>
      </c>
    </row>
    <row r="83" spans="1:11" ht="15" customHeight="1">
      <c r="A83" s="13" t="s">
        <v>37</v>
      </c>
      <c r="B83" s="14">
        <v>202606</v>
      </c>
      <c r="C83" s="14">
        <v>12371211</v>
      </c>
      <c r="D83" s="24" t="s">
        <v>175</v>
      </c>
      <c r="E83" s="13" t="s">
        <v>60</v>
      </c>
      <c r="F83" s="18">
        <v>1869</v>
      </c>
      <c r="G83" s="15">
        <v>3319290</v>
      </c>
      <c r="H83" s="19" t="s">
        <v>167</v>
      </c>
      <c r="I83" s="15">
        <v>33193</v>
      </c>
      <c r="J83" s="20" t="s">
        <v>176</v>
      </c>
      <c r="K83" s="14" t="s">
        <v>38</v>
      </c>
    </row>
    <row r="84" spans="1:11" ht="15" customHeight="1">
      <c r="A84" s="13" t="s">
        <v>37</v>
      </c>
      <c r="B84" s="14">
        <v>202606</v>
      </c>
      <c r="C84" s="14">
        <v>13320998</v>
      </c>
      <c r="D84" s="24" t="s">
        <v>327</v>
      </c>
      <c r="E84" s="13" t="s">
        <v>328</v>
      </c>
      <c r="F84" s="18">
        <v>62</v>
      </c>
      <c r="G84" s="15">
        <v>292050</v>
      </c>
      <c r="H84" s="19" t="s">
        <v>167</v>
      </c>
      <c r="I84" s="15">
        <v>2921</v>
      </c>
      <c r="J84" s="20" t="s">
        <v>329</v>
      </c>
      <c r="K84" s="14" t="s">
        <v>38</v>
      </c>
    </row>
    <row r="85" spans="1:11" ht="15" customHeight="1">
      <c r="A85" s="13" t="s">
        <v>37</v>
      </c>
      <c r="B85" s="14">
        <v>202606</v>
      </c>
      <c r="C85" s="14">
        <v>13325141</v>
      </c>
      <c r="D85" s="24" t="s">
        <v>374</v>
      </c>
      <c r="E85" s="13" t="s">
        <v>375</v>
      </c>
      <c r="F85" s="18">
        <v>337</v>
      </c>
      <c r="G85" s="15">
        <v>2060490</v>
      </c>
      <c r="H85" s="19" t="s">
        <v>167</v>
      </c>
      <c r="I85" s="15">
        <v>20605</v>
      </c>
      <c r="J85" s="20" t="s">
        <v>376</v>
      </c>
      <c r="K85" s="14" t="s">
        <v>38</v>
      </c>
    </row>
    <row r="86" spans="1:11" ht="15" customHeight="1">
      <c r="A86" s="13" t="s">
        <v>18</v>
      </c>
      <c r="B86" s="14">
        <v>202606</v>
      </c>
      <c r="C86" s="14">
        <v>12367991</v>
      </c>
      <c r="D86" s="24" t="s">
        <v>239</v>
      </c>
      <c r="E86" s="13" t="s">
        <v>105</v>
      </c>
      <c r="F86" s="18">
        <v>1622</v>
      </c>
      <c r="G86" s="15">
        <v>1213290</v>
      </c>
      <c r="H86" s="19" t="s">
        <v>167</v>
      </c>
      <c r="I86" s="15">
        <v>12133</v>
      </c>
      <c r="J86" s="20" t="s">
        <v>240</v>
      </c>
      <c r="K86" s="14" t="s">
        <v>331</v>
      </c>
    </row>
    <row r="87" spans="1:11" ht="15" customHeight="1">
      <c r="A87" s="13" t="s">
        <v>18</v>
      </c>
      <c r="B87" s="14">
        <v>202606</v>
      </c>
      <c r="C87" s="14">
        <v>12378038</v>
      </c>
      <c r="D87" s="24" t="s">
        <v>241</v>
      </c>
      <c r="E87" s="13" t="s">
        <v>106</v>
      </c>
      <c r="F87" s="18">
        <v>3237</v>
      </c>
      <c r="G87" s="15">
        <v>14607420</v>
      </c>
      <c r="H87" s="19" t="s">
        <v>167</v>
      </c>
      <c r="I87" s="15">
        <v>146074</v>
      </c>
      <c r="J87" s="20" t="s">
        <v>242</v>
      </c>
      <c r="K87" s="14" t="s">
        <v>331</v>
      </c>
    </row>
    <row r="88" spans="1:11" ht="15" customHeight="1">
      <c r="A88" s="13" t="s">
        <v>18</v>
      </c>
      <c r="B88" s="14">
        <v>202606</v>
      </c>
      <c r="C88" s="14">
        <v>11207507</v>
      </c>
      <c r="D88" s="24" t="s">
        <v>392</v>
      </c>
      <c r="E88" s="13" t="s">
        <v>393</v>
      </c>
      <c r="F88" s="18">
        <v>3572</v>
      </c>
      <c r="G88" s="15">
        <v>19224535</v>
      </c>
      <c r="H88" s="19" t="s">
        <v>167</v>
      </c>
      <c r="I88" s="15">
        <v>192245</v>
      </c>
      <c r="J88" s="20" t="s">
        <v>394</v>
      </c>
      <c r="K88" s="14" t="s">
        <v>34</v>
      </c>
    </row>
    <row r="89" spans="1:11" ht="15" customHeight="1">
      <c r="A89" s="13" t="s">
        <v>18</v>
      </c>
      <c r="B89" s="14">
        <v>202606</v>
      </c>
      <c r="C89" s="14">
        <v>13318802</v>
      </c>
      <c r="D89" s="24" t="s">
        <v>243</v>
      </c>
      <c r="E89" s="13" t="s">
        <v>107</v>
      </c>
      <c r="F89" s="18">
        <v>806</v>
      </c>
      <c r="G89" s="15">
        <v>4074450</v>
      </c>
      <c r="H89" s="19" t="s">
        <v>167</v>
      </c>
      <c r="I89" s="15">
        <v>40745</v>
      </c>
      <c r="J89" s="20" t="s">
        <v>244</v>
      </c>
      <c r="K89" s="14" t="s">
        <v>395</v>
      </c>
    </row>
    <row r="90" spans="1:11" ht="15" customHeight="1">
      <c r="A90" s="13" t="s">
        <v>18</v>
      </c>
      <c r="B90" s="14">
        <v>202606</v>
      </c>
      <c r="C90" s="14">
        <v>12393681</v>
      </c>
      <c r="D90" s="24" t="s">
        <v>357</v>
      </c>
      <c r="E90" s="13" t="s">
        <v>358</v>
      </c>
      <c r="F90" s="18">
        <v>79</v>
      </c>
      <c r="G90" s="15">
        <v>84840</v>
      </c>
      <c r="H90" s="19" t="s">
        <v>167</v>
      </c>
      <c r="I90" s="15">
        <v>848</v>
      </c>
      <c r="J90" s="20" t="s">
        <v>359</v>
      </c>
      <c r="K90" s="14" t="s">
        <v>34</v>
      </c>
    </row>
    <row r="91" spans="1:11" ht="15" customHeight="1">
      <c r="A91" s="13" t="s">
        <v>18</v>
      </c>
      <c r="B91" s="14">
        <v>202606</v>
      </c>
      <c r="C91" s="14">
        <v>12331112</v>
      </c>
      <c r="D91" s="24" t="s">
        <v>363</v>
      </c>
      <c r="E91" s="13" t="s">
        <v>364</v>
      </c>
      <c r="F91" s="18">
        <v>1154</v>
      </c>
      <c r="G91" s="15">
        <v>4585810</v>
      </c>
      <c r="H91" s="19" t="s">
        <v>167</v>
      </c>
      <c r="I91" s="15">
        <v>45858</v>
      </c>
      <c r="J91" s="20" t="s">
        <v>365</v>
      </c>
      <c r="K91" s="14" t="s">
        <v>395</v>
      </c>
    </row>
    <row r="92" spans="1:11" ht="15" customHeight="1">
      <c r="A92" s="13" t="s">
        <v>162</v>
      </c>
      <c r="B92" s="14">
        <v>202606</v>
      </c>
      <c r="C92" s="14">
        <v>13305841</v>
      </c>
      <c r="D92" s="24" t="s">
        <v>281</v>
      </c>
      <c r="E92" s="13" t="s">
        <v>160</v>
      </c>
      <c r="F92" s="18">
        <v>1898</v>
      </c>
      <c r="G92" s="15">
        <v>8666090</v>
      </c>
      <c r="H92" s="19" t="s">
        <v>167</v>
      </c>
      <c r="I92" s="15">
        <v>86661</v>
      </c>
      <c r="J92" s="20" t="s">
        <v>282</v>
      </c>
      <c r="K92" s="14" t="s">
        <v>163</v>
      </c>
    </row>
    <row r="93" spans="1:11" ht="15" customHeight="1">
      <c r="A93" s="13" t="s">
        <v>11</v>
      </c>
      <c r="B93" s="14">
        <v>202606</v>
      </c>
      <c r="C93" s="14">
        <v>36330825</v>
      </c>
      <c r="D93" s="24" t="s">
        <v>196</v>
      </c>
      <c r="E93" s="13" t="s">
        <v>74</v>
      </c>
      <c r="F93" s="18">
        <v>17</v>
      </c>
      <c r="G93" s="15">
        <v>677990</v>
      </c>
      <c r="H93" s="19" t="s">
        <v>167</v>
      </c>
      <c r="I93" s="15">
        <v>6780</v>
      </c>
      <c r="J93" s="20" t="s">
        <v>197</v>
      </c>
      <c r="K93" s="14" t="s">
        <v>75</v>
      </c>
    </row>
    <row r="94" spans="1:11" ht="15" customHeight="1">
      <c r="A94" s="13" t="s">
        <v>11</v>
      </c>
      <c r="B94" s="14">
        <v>202606</v>
      </c>
      <c r="C94" s="14">
        <v>36203220</v>
      </c>
      <c r="D94" s="24" t="s">
        <v>198</v>
      </c>
      <c r="E94" s="28" t="s">
        <v>76</v>
      </c>
      <c r="F94" s="30">
        <v>8457</v>
      </c>
      <c r="G94" s="31">
        <v>88702500</v>
      </c>
      <c r="H94" s="32" t="s">
        <v>167</v>
      </c>
      <c r="I94" s="31">
        <v>887025</v>
      </c>
      <c r="J94" s="20" t="s">
        <v>199</v>
      </c>
      <c r="K94" s="14" t="s">
        <v>77</v>
      </c>
    </row>
    <row r="95" spans="1:11" ht="15" customHeight="1">
      <c r="A95" s="13" t="s">
        <v>118</v>
      </c>
      <c r="B95" s="14">
        <v>202606</v>
      </c>
      <c r="C95" s="14">
        <v>34338594</v>
      </c>
      <c r="D95" s="24" t="s">
        <v>260</v>
      </c>
      <c r="E95" s="13" t="s">
        <v>119</v>
      </c>
      <c r="F95" s="18">
        <v>26</v>
      </c>
      <c r="G95" s="15">
        <v>20180</v>
      </c>
      <c r="H95" s="19" t="s">
        <v>167</v>
      </c>
      <c r="I95" s="15">
        <v>202</v>
      </c>
      <c r="J95" s="20" t="s">
        <v>261</v>
      </c>
      <c r="K95" s="14" t="s">
        <v>120</v>
      </c>
    </row>
    <row r="96" spans="1:11" ht="15" customHeight="1">
      <c r="A96" s="13" t="s">
        <v>136</v>
      </c>
      <c r="B96" s="14">
        <v>202606</v>
      </c>
      <c r="C96" s="14">
        <v>41319893</v>
      </c>
      <c r="D96" s="24" t="s">
        <v>285</v>
      </c>
      <c r="E96" s="13" t="s">
        <v>137</v>
      </c>
      <c r="F96" s="18">
        <v>8040</v>
      </c>
      <c r="G96" s="15">
        <v>8555860</v>
      </c>
      <c r="H96" s="19" t="s">
        <v>167</v>
      </c>
      <c r="I96" s="15">
        <v>85559</v>
      </c>
      <c r="J96" s="20" t="s">
        <v>286</v>
      </c>
      <c r="K96" s="14" t="s">
        <v>138</v>
      </c>
    </row>
    <row r="97" spans="1:11" ht="15" customHeight="1">
      <c r="A97" s="13" t="s">
        <v>31</v>
      </c>
      <c r="B97" s="14">
        <v>202606</v>
      </c>
      <c r="C97" s="14">
        <v>21341575</v>
      </c>
      <c r="D97" s="24" t="s">
        <v>295</v>
      </c>
      <c r="E97" s="13" t="s">
        <v>143</v>
      </c>
      <c r="F97" s="18">
        <v>2695</v>
      </c>
      <c r="G97" s="15">
        <v>12878560</v>
      </c>
      <c r="H97" s="19" t="s">
        <v>167</v>
      </c>
      <c r="I97" s="15">
        <v>128786</v>
      </c>
      <c r="J97" s="20" t="s">
        <v>296</v>
      </c>
      <c r="K97" s="14" t="s">
        <v>144</v>
      </c>
    </row>
    <row r="98" spans="1:11" ht="15" customHeight="1">
      <c r="A98" s="13" t="s">
        <v>31</v>
      </c>
      <c r="B98" s="14">
        <v>202606</v>
      </c>
      <c r="C98" s="14">
        <v>21204225</v>
      </c>
      <c r="D98" s="24" t="s">
        <v>297</v>
      </c>
      <c r="E98" s="13" t="s">
        <v>379</v>
      </c>
      <c r="F98" s="18">
        <v>939</v>
      </c>
      <c r="G98" s="15">
        <v>5503130</v>
      </c>
      <c r="H98" s="19" t="s">
        <v>167</v>
      </c>
      <c r="I98" s="15">
        <v>55031</v>
      </c>
      <c r="J98" s="20" t="s">
        <v>298</v>
      </c>
      <c r="K98" s="14" t="s">
        <v>164</v>
      </c>
    </row>
    <row r="99" spans="1:11" ht="15" customHeight="1">
      <c r="A99" s="13" t="s">
        <v>31</v>
      </c>
      <c r="B99" s="14">
        <v>202606</v>
      </c>
      <c r="C99" s="14">
        <v>21355436</v>
      </c>
      <c r="D99" s="24" t="s">
        <v>299</v>
      </c>
      <c r="E99" s="13" t="s">
        <v>145</v>
      </c>
      <c r="F99" s="18">
        <v>4</v>
      </c>
      <c r="G99" s="15">
        <v>90260</v>
      </c>
      <c r="H99" s="19" t="s">
        <v>167</v>
      </c>
      <c r="I99" s="15">
        <v>903</v>
      </c>
      <c r="J99" s="20" t="s">
        <v>300</v>
      </c>
      <c r="K99" s="14" t="s">
        <v>54</v>
      </c>
    </row>
    <row r="100" spans="1:11" ht="15" customHeight="1">
      <c r="A100" s="13" t="s">
        <v>31</v>
      </c>
      <c r="B100" s="14">
        <v>202606</v>
      </c>
      <c r="C100" s="14">
        <v>21202443</v>
      </c>
      <c r="D100" s="24" t="s">
        <v>301</v>
      </c>
      <c r="E100" s="13" t="s">
        <v>371</v>
      </c>
      <c r="F100" s="18">
        <v>1968</v>
      </c>
      <c r="G100" s="15">
        <v>3816940</v>
      </c>
      <c r="H100" s="19" t="s">
        <v>167</v>
      </c>
      <c r="I100" s="15">
        <v>38169</v>
      </c>
      <c r="J100" s="20" t="s">
        <v>302</v>
      </c>
      <c r="K100" s="14" t="s">
        <v>164</v>
      </c>
    </row>
    <row r="101" spans="1:11" ht="15" customHeight="1">
      <c r="A101" s="13" t="s">
        <v>31</v>
      </c>
      <c r="B101" s="14">
        <v>202606</v>
      </c>
      <c r="C101" s="14">
        <v>21204683</v>
      </c>
      <c r="D101" s="24" t="s">
        <v>303</v>
      </c>
      <c r="E101" s="13" t="s">
        <v>146</v>
      </c>
      <c r="F101" s="18">
        <v>3252</v>
      </c>
      <c r="G101" s="15">
        <v>24240180</v>
      </c>
      <c r="H101" s="19" t="s">
        <v>167</v>
      </c>
      <c r="I101" s="15">
        <v>242402</v>
      </c>
      <c r="J101" s="20" t="s">
        <v>304</v>
      </c>
      <c r="K101" s="14" t="s">
        <v>144</v>
      </c>
    </row>
    <row r="102" spans="1:11" ht="15" customHeight="1">
      <c r="A102" s="13" t="s">
        <v>31</v>
      </c>
      <c r="B102" s="14">
        <v>202606</v>
      </c>
      <c r="C102" s="14">
        <v>21360847</v>
      </c>
      <c r="D102" s="24" t="s">
        <v>305</v>
      </c>
      <c r="E102" s="13" t="s">
        <v>147</v>
      </c>
      <c r="F102" s="18">
        <v>5057</v>
      </c>
      <c r="G102" s="15">
        <v>8439180</v>
      </c>
      <c r="H102" s="19" t="s">
        <v>167</v>
      </c>
      <c r="I102" s="15">
        <v>84392</v>
      </c>
      <c r="J102" s="20" t="s">
        <v>306</v>
      </c>
      <c r="K102" s="14" t="s">
        <v>144</v>
      </c>
    </row>
    <row r="103" spans="1:11" ht="15" customHeight="1">
      <c r="A103" s="13" t="s">
        <v>31</v>
      </c>
      <c r="B103" s="14">
        <v>202606</v>
      </c>
      <c r="C103" s="14">
        <v>21348723</v>
      </c>
      <c r="D103" s="24" t="s">
        <v>307</v>
      </c>
      <c r="E103" s="13" t="s">
        <v>148</v>
      </c>
      <c r="F103" s="18">
        <v>185</v>
      </c>
      <c r="G103" s="15">
        <v>424110</v>
      </c>
      <c r="H103" s="19" t="s">
        <v>167</v>
      </c>
      <c r="I103" s="15">
        <v>4241</v>
      </c>
      <c r="J103" s="20" t="s">
        <v>308</v>
      </c>
      <c r="K103" s="14" t="s">
        <v>144</v>
      </c>
    </row>
    <row r="104" spans="1:11" ht="15" customHeight="1">
      <c r="A104" s="1"/>
      <c r="B104" s="1" t="s">
        <v>9</v>
      </c>
      <c r="C104" s="1"/>
      <c r="D104" s="1"/>
      <c r="E104" s="1"/>
      <c r="F104" s="2">
        <f>SUM(F$5:F103)</f>
        <v>209993</v>
      </c>
      <c r="G104" s="2">
        <f>SUM(G$5:G103)</f>
        <v>894863606</v>
      </c>
      <c r="H104" s="3"/>
      <c r="I104" s="2">
        <f>SUM(I$5:I103)</f>
        <v>8948642</v>
      </c>
      <c r="J104" s="4"/>
      <c r="K104" s="1"/>
    </row>
    <row r="106" spans="1:11" ht="21" customHeight="1">
      <c r="H106" s="21" t="s">
        <v>13</v>
      </c>
      <c r="I106" s="22">
        <f>ROUND(I104,0)</f>
        <v>8948642</v>
      </c>
    </row>
    <row r="107" spans="1:11" ht="21" customHeight="1">
      <c r="H107" s="21" t="s">
        <v>14</v>
      </c>
      <c r="I107" s="23">
        <f>ROUNDDOWN(I106*10%,0)</f>
        <v>894864</v>
      </c>
    </row>
    <row r="108" spans="1:11" ht="21" customHeight="1">
      <c r="H108" s="21" t="s">
        <v>15</v>
      </c>
      <c r="I108" s="22">
        <f>SUM(I106:I107)</f>
        <v>9843506</v>
      </c>
    </row>
    <row r="109" spans="1:11" ht="15" customHeight="1">
      <c r="C109" s="29">
        <v>36331881</v>
      </c>
      <c r="D109" s="27" t="s">
        <v>407</v>
      </c>
      <c r="E109" s="28" t="s">
        <v>408</v>
      </c>
      <c r="F109" s="7" t="s">
        <v>409</v>
      </c>
    </row>
  </sheetData>
  <phoneticPr fontId="1" type="noConversion"/>
  <conditionalFormatting sqref="C1:E1048576">
    <cfRule type="duplicateValues" dxfId="3" priority="1"/>
  </conditionalFormatting>
  <conditionalFormatting sqref="D109:E109">
    <cfRule type="duplicateValues" dxfId="2" priority="7"/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44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(재)서울의과학연구소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공기령</dc:creator>
  <cp:lastModifiedBy>JANG</cp:lastModifiedBy>
  <cp:lastPrinted>2020-06-10T01:34:19Z</cp:lastPrinted>
  <dcterms:created xsi:type="dcterms:W3CDTF">2011-05-31T12:02:42Z</dcterms:created>
  <dcterms:modified xsi:type="dcterms:W3CDTF">2026-08-18T07:02:43Z</dcterms:modified>
</cp:coreProperties>
</file>